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Moji dokumenti-novo\UČENICI\UDŽBENICI\2021\NABAVA\"/>
    </mc:Choice>
  </mc:AlternateContent>
  <xr:revisionPtr revIDLastSave="0" documentId="13_ncr:1_{08D4AA0A-A4D8-4AD9-8223-413040072FF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roškovnik-udžbenici-2021-22" sheetId="1" r:id="rId1"/>
  </sheets>
  <definedNames>
    <definedName name="_xlnm._FilterDatabase" localSheetId="0" hidden="1">'Troškovnik-udžbenici-2021-22'!$A$1:$L$12</definedName>
    <definedName name="_xlnm.Print_Titles" localSheetId="0">'Troškovnik-udžbenici-2021-22'!$1:$1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6" i="1"/>
  <c r="M117" i="1"/>
  <c r="M118" i="1"/>
  <c r="M119" i="1"/>
  <c r="M120" i="1"/>
  <c r="M121" i="1"/>
  <c r="M122" i="1"/>
  <c r="M123" i="1"/>
  <c r="M124" i="1"/>
  <c r="M125" i="1"/>
  <c r="M2" i="1"/>
  <c r="M126" i="1" l="1"/>
  <c r="M114" i="1"/>
  <c r="M127" i="1" s="1"/>
  <c r="M128" i="1" l="1"/>
  <c r="M129" i="1" s="1"/>
</calcChain>
</file>

<file path=xl/sharedStrings.xml><?xml version="1.0" encoding="utf-8"?>
<sst xmlns="http://schemas.openxmlformats.org/spreadsheetml/2006/main" count="623" uniqueCount="365">
  <si>
    <t>Red Broj</t>
  </si>
  <si>
    <t>Razred</t>
  </si>
  <si>
    <t>Redovn
/izborni 
predmet</t>
  </si>
  <si>
    <t>Predmet</t>
  </si>
  <si>
    <t>Reg. 
br.</t>
  </si>
  <si>
    <t>Šifra komp.</t>
  </si>
  <si>
    <t>Nakladnik</t>
  </si>
  <si>
    <t>Naslov</t>
  </si>
  <si>
    <t>Podnaslov</t>
  </si>
  <si>
    <t>Autor(i)</t>
  </si>
  <si>
    <t>NABAVA (kom)</t>
  </si>
  <si>
    <t>Jedinična cijena</t>
  </si>
  <si>
    <t>1. razred osnovne škole</t>
  </si>
  <si>
    <t>redovni predmet</t>
  </si>
  <si>
    <t>Hrvatski jezik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</si>
  <si>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</si>
  <si>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</si>
  <si>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</si>
  <si>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</si>
  <si>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</si>
  <si>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</si>
  <si>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</si>
  <si>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MATEMATIKA 1, PRVI DIO</t>
  </si>
  <si>
    <t>radni udžbenik iz matematike za prvi razred osnovne škole</t>
  </si>
  <si>
    <t>Josip Markovac, Ivana Lović Štenc</t>
  </si>
  <si>
    <t>MATEMATIKA 1, DRUGI DIO</t>
  </si>
  <si>
    <t>OTKRIVAMO MATEMATIKU 1, PRVI DIO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</si>
  <si>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</si>
  <si>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</si>
  <si>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</si>
  <si>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</si>
  <si>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</si>
  <si>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</si>
  <si>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Engleski jezik</t>
  </si>
  <si>
    <t>SMILES 1 NEW EDITION</t>
  </si>
  <si>
    <t>udžbenik iz engleskog jezika za 1. razred osnovne škole, 1. godina učenja</t>
  </si>
  <si>
    <t>Jenny Dooley</t>
  </si>
  <si>
    <t>izborni predmet</t>
  </si>
  <si>
    <t>Informatika</t>
  </si>
  <si>
    <t>Školska knjiga d.d.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</si>
  <si>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</si>
  <si>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</si>
  <si>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</si>
  <si>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Katolički vjeronauk</t>
  </si>
  <si>
    <t>Nadbiskupski duhovni stol - Glas Koncila</t>
  </si>
  <si>
    <t>U BOŽJOJ LJUBAVI</t>
  </si>
  <si>
    <t>udžbenik</t>
  </si>
  <si>
    <t>Josip Šimunović, Tihana Petković, Suzana Lipovac</t>
  </si>
  <si>
    <t>Talijanski jezik</t>
  </si>
  <si>
    <t>CIAO BIMBI! 1</t>
  </si>
  <si>
    <t>udžbenik talijanskoga jezika s dodatnim digitalnim sadržajima u prvome razredu osnovne škole, 1. godina učenja</t>
  </si>
  <si>
    <t>Nina Karković</t>
  </si>
  <si>
    <t>2. razred osnovne škole</t>
  </si>
  <si>
    <t>ŠKRINJICA SLOVA I RIJEČI 2, PRVI DIO</t>
  </si>
  <si>
    <t>integrirani radni udžbenik iz hrvatskoga jezika za drugi razred osnovne škole</t>
  </si>
  <si>
    <t>Dubravka Težak, Marina Gabelica, Vesna Marjanović, Andrea Škribulja Horvat</t>
  </si>
  <si>
    <t>ŠKRINJICA SLOVA I RIJEČI 2, DRUGI DIO</t>
  </si>
  <si>
    <t>ČITAM I PIŠEM 2 (RUKOPISNO PISMO I JEZIČNI UDŽBENIK)</t>
  </si>
  <si>
    <t>radni udžbenici iz hrvatskog jezika za drugi razred osnovne škole</t>
  </si>
  <si>
    <t>ČITAM I PIŠEM 2</t>
  </si>
  <si>
    <t>radna čitanka iz hrvatskoga jezika za drugi razred osnovne škole</t>
  </si>
  <si>
    <t>Tamara Turza-Bogdan, Slavica Pospiš, Vladimira Velički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</si>
  <si>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</si>
  <si>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</si>
  <si>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</si>
  <si>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</si>
  <si>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PRIRODA, DRUŠTVO I JA 2</t>
  </si>
  <si>
    <t>radni udžbenik iz prirode i društva za drugi razred osnovne škole</t>
  </si>
  <si>
    <t>SMILES 2 NEW EDITION</t>
  </si>
  <si>
    <t>udžbenik iz engleskog jezika za 2. razred osnovne škole, 2. godina učenja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</si>
  <si>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</si>
  <si>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</si>
  <si>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</si>
  <si>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U PRIJATELJSTVU S BOGOM</t>
  </si>
  <si>
    <t>udžbenik za katolički vjeronauk drugoga razreda osnovne škole</t>
  </si>
  <si>
    <t>CIAO BIMBI! 2</t>
  </si>
  <si>
    <t>udžbenik talijanskoga jezika s dodatnim digitalnim sadržajima u drugom razredu osnovne škole, druga godina učenja</t>
  </si>
  <si>
    <t>3. razred osnovne škole</t>
  </si>
  <si>
    <t>Redovni premeti</t>
  </si>
  <si>
    <t>ŠKRINJICA SLOVA I RIJEČI 3, PRVI DIO</t>
  </si>
  <si>
    <t>integrirani radni udžbenik iz hrvatskoga jezika za treći razred osnovne škole</t>
  </si>
  <si>
    <t>ŠKRINJICA SLOVA I RIJEČI 3, DRUGI DIO</t>
  </si>
  <si>
    <t>SVIJET RIJEČI 3, I. I II. DIO</t>
  </si>
  <si>
    <t>integrirani radni udžbenik hrvatskoga jezika s dodatnim digitalnim sadržajima u trećem razredu osnovne škole - 1. dio i 2. dio</t>
  </si>
  <si>
    <t>Ankica Španić, Jadranka Jurić, Terezija Zokić, Benita Vladušić</t>
  </si>
  <si>
    <t>MOJ SRETNI BROJ 3</t>
  </si>
  <si>
    <t>udžbenik matematike s dodatnim digitalnim sadržajima u trećem razredu osnovne škole</t>
  </si>
  <si>
    <t>Sanja Jakovljević Rogić, Dubravka Miklec, Graciella Prtajin</t>
  </si>
  <si>
    <t>OTKRIVAMO MATEMATIKU 3, PRVI DIO</t>
  </si>
  <si>
    <t>radni udžbenik iz matematike za treći razred osnovne škole</t>
  </si>
  <si>
    <t>OTKRIVAMO MATEMATIKU 3, DRUGI DIO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</si>
  <si>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</si>
  <si>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</si>
  <si>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</si>
  <si>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PRIRODA, DRUŠTVO I JA 3</t>
  </si>
  <si>
    <t>radni udžbenik iz prirode i društva za treći razred osnovne škole</t>
  </si>
  <si>
    <t>Mila Bulić, Gordana Kralj, Lidija Križanić, Marija Lesandrić</t>
  </si>
  <si>
    <t>SMILES 3 NEW EDITION</t>
  </si>
  <si>
    <t>udžbenik iz engleskog jezika za treći razred osnovne škole</t>
  </si>
  <si>
    <t>E-SVIJET 3</t>
  </si>
  <si>
    <t>radni udžbenik informatike s dodatnim digitalnim sadržajima u trećem razredu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</si>
  <si>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</si>
  <si>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</si>
  <si>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</si>
  <si>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</si>
  <si>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CIAO BIMBI! 3</t>
  </si>
  <si>
    <t>udžbenik talijanskoga jezika s dodatnim digitalnim sadržajima u trećem razredu osnovne škole, treća godina učenja</t>
  </si>
  <si>
    <t>4. razred osnovne škole</t>
  </si>
  <si>
    <t>Redovni predmeti</t>
  </si>
  <si>
    <t>ŠKRINJICA SLOVA I RIJEČI 4, PRVI DIO</t>
  </si>
  <si>
    <t>integrirani radni udžbenik iz hrvatskoga jezika za četvrti razred osnovne škole</t>
  </si>
  <si>
    <t>ŠKRINJICA SLOVA I RIJEČI 4, DRUGI DIO</t>
  </si>
  <si>
    <t>SVIJET RIJEČI 4</t>
  </si>
  <si>
    <t>integrirani radni udžbenik hrvatskoga jezika u četvrtom razredu osnovne škole, 1. i 2. dio s dodatnim digitalnim sadržajima</t>
  </si>
  <si>
    <t>Terezija Zokić, Benita Vladušić, Ankica Španić, Jadranka Jurić</t>
  </si>
  <si>
    <t>OTKRIVAMO MATEMATIKU 4, PRVI DIO</t>
  </si>
  <si>
    <t>radni udžbenik iz matematike za četvrti razred osnovne škole</t>
  </si>
  <si>
    <t>OTKRIVAMO MATEMATIKU 4, DRUGI DIO</t>
  </si>
  <si>
    <t>MOJ SRETNI BROJ 4</t>
  </si>
  <si>
    <t>udžbenik matematike u četvrtom razredu osnovne škole s dodatnim digitalnim sadržajima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</si>
  <si>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</si>
  <si>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</si>
  <si>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</si>
  <si>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</si>
  <si>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</si>
  <si>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</si>
  <si>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SMILES 4 NEW EDITION</t>
  </si>
  <si>
    <t>udžbenik iz engleskog jezika za četvrti razred osnovne škole</t>
  </si>
  <si>
    <t>Glazbena kultura</t>
  </si>
  <si>
    <t>SVIJET GLAZBE 4</t>
  </si>
  <si>
    <t>udžbenik iz glazbene kulture za četvrti razred osnovne škole</t>
  </si>
  <si>
    <t>Nera Đonlić, Ana Ostojić, Domagoj Brlečić</t>
  </si>
  <si>
    <t>Informatika (NOVO)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</si>
  <si>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</si>
  <si>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</si>
  <si>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</si>
  <si>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DAROVI VJERE I ZAJEDNIŠTVA</t>
  </si>
  <si>
    <t>udžbenik za katolički vjeronauk četvrtoga razreda osnovne škole</t>
  </si>
  <si>
    <t>Ivica Pažin, Ante Pavlović</t>
  </si>
  <si>
    <t>CIAO BIMBI! 4</t>
  </si>
  <si>
    <t>udžbenik talijanskog jezika u četvrtom razredu osnovne škole, 4. godina učenja s dodatnim digitalnim sadržajima</t>
  </si>
  <si>
    <t>5. razred osnovne škole</t>
  </si>
  <si>
    <t>Naklada Ljevak d.o.o.</t>
  </si>
  <si>
    <t>HRVATSKA ČITANKA 5</t>
  </si>
  <si>
    <t>Hrvatski jezik - 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</si>
  <si>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</si>
  <si>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</si>
  <si>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</si>
  <si>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</si>
  <si>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Profil Klett d.o.o.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</si>
  <si>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</si>
  <si>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</si>
  <si>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</si>
  <si>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Likovna kultura</t>
  </si>
  <si>
    <t>LIKOVNA AVANTURA 5</t>
  </si>
  <si>
    <t>udžbenik iz likovne kulture za peti razred osnovne škole</t>
  </si>
  <si>
    <t>Natalija Stipetić Čus, Blanka Petrinec Fulir, Dražen Jerabek, Stanka Pinjuh, Dalia Finek Brezarić, Goran Jeličić</t>
  </si>
  <si>
    <t>Engleski jezik, prvi strani jezik</t>
  </si>
  <si>
    <t>RIGHT ON! 1</t>
  </si>
  <si>
    <t>udžbenik iz engleskog jezika za 5. razred osnovne škole, 5. godina učenja</t>
  </si>
  <si>
    <t>MATEMATIČKI IZAZOVI 5, PRVI DIO</t>
  </si>
  <si>
    <t>udžbenik sa zadatcima za vježbanje iz matematike za peti razred osnovne škole</t>
  </si>
  <si>
    <t>Gordana Paić, Željko Bošnjak, Boris Čulina, Niko Grgić</t>
  </si>
  <si>
    <t>MATEMATIČKI IZAZOVI 5, DRUGI DIO</t>
  </si>
  <si>
    <t>Priroda</t>
  </si>
  <si>
    <t>PRIRODA 5</t>
  </si>
  <si>
    <t>udžbenik iz prirode za peti razred osnovne škole</t>
  </si>
  <si>
    <t>Marijana Bastić, Valerija Begić, Ana Bakarić, Bernarda Kralj Golub</t>
  </si>
  <si>
    <t>Povijest</t>
  </si>
  <si>
    <t>POVIJEST 5</t>
  </si>
  <si>
    <t>udžbenik iz povijesti za peti razred osnovne škole</t>
  </si>
  <si>
    <t>Ante Birin, Eva Katarina Glazer, Tomislav Šarlija, Abelina Finek, Darko Fine</t>
  </si>
  <si>
    <t>Geografija</t>
  </si>
  <si>
    <t>MOJA ZEMLJA 1</t>
  </si>
  <si>
    <t>udžbenik iz geografije za peti razred osnovne škole</t>
  </si>
  <si>
    <t>Ivan Gambiroža, Josip Jukić, Dinko Marin, Ana Mesić</t>
  </si>
  <si>
    <t>Tehnička kultura</t>
  </si>
  <si>
    <t>TEHNIČKA KULTURA 5</t>
  </si>
  <si>
    <t>udžbenik iz tehničke kulture za peti razred osnovne škole</t>
  </si>
  <si>
    <t>Ivan Sunko, Katica Mikulaj Ovčarić, Ivo Crnoja</t>
  </si>
  <si>
    <t>LIKE IT 5</t>
  </si>
  <si>
    <t>udžbenik iz informatike za peti razred osnovne škole</t>
  </si>
  <si>
    <t>Blaženka Rihter, Dragica Rade, Karmen Toić Dlačić, Siniša Topić, Luka Novaković, Domagoj Bujadinović, Tomislav Pandurić</t>
  </si>
  <si>
    <t>UČITELJU, GDJE STANUJEŠ?</t>
  </si>
  <si>
    <t>udžbenik za katolički vjeronauk petoga razreda osnovne škole</t>
  </si>
  <si>
    <t>Mirjana Novak, Barbara Sipina</t>
  </si>
  <si>
    <r>
      <t>Talijanski jezik,</t>
    </r>
    <r>
      <rPr>
        <sz val="10"/>
        <rFont val="Calibri"/>
        <family val="2"/>
        <charset val="238"/>
        <scheme val="minor"/>
      </rPr>
      <t xml:space="preserve"> II.</t>
    </r>
    <r>
      <rPr>
        <sz val="10"/>
        <color rgb="FF000000"/>
        <rFont val="Calibri"/>
        <family val="2"/>
        <charset val="238"/>
        <scheme val="minor"/>
      </rPr>
      <t xml:space="preserve"> strani jezik</t>
    </r>
  </si>
  <si>
    <t>RAGAZZI.IT 1</t>
  </si>
  <si>
    <t>udžbenik talijanskog jezika s dodatnim digitalnim sadržajima u petom razredu osnovne škole, 5. godina učenja</t>
  </si>
  <si>
    <t>Nina Karković, Andreja Mrkonjić</t>
  </si>
  <si>
    <t>6. razred osnovne škole</t>
  </si>
  <si>
    <t>NAŠ HRVATSKI 6</t>
  </si>
  <si>
    <t>udžbenik hrvatskog jezika s dodatnim digitalnim sadržajima u šestome razredu osnovne škole</t>
  </si>
  <si>
    <t>Anita Šojat</t>
  </si>
  <si>
    <t>SNAGA RIJEČI 6</t>
  </si>
  <si>
    <t>čitanka hrvatskog jezika s dodatnim digitalnim sadržajima u šestome razredu osnovne škole</t>
  </si>
  <si>
    <t>GLAZBENI KRUG 6</t>
  </si>
  <si>
    <t>udžbenik glazbene kulture za 6. razred osnovne škole</t>
  </si>
  <si>
    <t>MOJE BOJE 6</t>
  </si>
  <si>
    <t>udžbenik likovne kulture s dodatnim digitalnim sadržajima u šestom razredu osnovne škole</t>
  </si>
  <si>
    <t>Miroslav Huzjak, Kristina Horvat-Blažinović</t>
  </si>
  <si>
    <t>Engleski jezik, napredno učenje</t>
  </si>
  <si>
    <t>RIGHT ON! 2</t>
  </si>
  <si>
    <t>udžbenik iz engleskog jezika za 6. razred osnovne škole, 6. godina učenja</t>
  </si>
  <si>
    <t>MATEMATIKA 6</t>
  </si>
  <si>
    <t>udžbenik matematike za šesti razred osnovne škole, 1. svezak</t>
  </si>
  <si>
    <t>Z. Šikić, V. Draženović Žitko, I. Golac Jakopović, B. Goleš, Z. Lobor, M. Marić, T. Nemeth, G. Stajčić, M. Vuković</t>
  </si>
  <si>
    <t>udžbenik matematike za šesti razred osnovne škole, 2. svezak</t>
  </si>
  <si>
    <t>PRIRODA 6</t>
  </si>
  <si>
    <t>udžbenik iz prirode za 6. razred osnovne škole</t>
  </si>
  <si>
    <t>Biljana Agić, Sanja Grbeš, Dubravka Karakaš, Ana Lopac Groš, Jasenka Meštrović</t>
  </si>
  <si>
    <t>POVIJEST 6</t>
  </si>
  <si>
    <t>udžbenik iz povijesti za šesti razred osnovne škole</t>
  </si>
  <si>
    <t>Ante Birin, Tomislav Šarlija, Danijela Deković</t>
  </si>
  <si>
    <t>MOJA ZEMLJA 2</t>
  </si>
  <si>
    <t>udžbenik iz geografije za šesti razred osnovne škole</t>
  </si>
  <si>
    <t>TEHNIČKA KULTURA 6</t>
  </si>
  <si>
    <t>udžbenik iz tehničke kulture za šesti razred osnovne škole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</si>
  <si>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</si>
  <si>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</si>
  <si>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</si>
  <si>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izborni predmeti</t>
  </si>
  <si>
    <t>Kršć. sad. d.o.o.</t>
  </si>
  <si>
    <t>BIRAM SLOBODU</t>
  </si>
  <si>
    <t>udžbenik za katolički vjeronauk šestoga razreda osnovne škole</t>
  </si>
  <si>
    <t>Talijanski jezik, napredno učenje</t>
  </si>
  <si>
    <t>RAGAZZI.IT 2</t>
  </si>
  <si>
    <t>udžbenik talijanskog jezika s dodatnim digitalnim sadržajima u šestom razredu osnovne škole, 6. godina učenja</t>
  </si>
  <si>
    <t>Nina Karković, Andreja Mrkonjić, Margareta Đordić</t>
  </si>
  <si>
    <t>7. razred osnovne škole</t>
  </si>
  <si>
    <t>SEDMICA</t>
  </si>
  <si>
    <t>čitanka iz hrvatskoga jezika za sedmi razred osnovne škole</t>
  </si>
  <si>
    <t>Diana Greblički-Miculinić, Krunoslav Matošević, Lidija Sykora-Nagy, Dejana Tavas</t>
  </si>
  <si>
    <t>HRVATSKI ZA 7/ SEDMICA</t>
  </si>
  <si>
    <t>udžbenik iz hrvatskoga jezika za sedmi razred osnovne škole</t>
  </si>
  <si>
    <t>Ela Družijanić-Hajdarević, Diana Greblički-Miculinić, Zrinka Romić, Nataša Jurić-Stanković</t>
  </si>
  <si>
    <t>MOJE BOJE 7</t>
  </si>
  <si>
    <t>udžbenik likovne kulture s dodatnim digitalnim sadržajima u sedmom razredu osnovne škole</t>
  </si>
  <si>
    <t>GLAZBENI KRUG 7</t>
  </si>
  <si>
    <t>udžbenik glazbene kulture za 7. razred osnovne škole</t>
  </si>
  <si>
    <t>Ružica Ambruš-Kiš, Ana Janković, Nikolina Matoš, Tomislav Seletković, Zrinka Šimunović</t>
  </si>
  <si>
    <t>Engleski jezik, I. strani jezik</t>
  </si>
  <si>
    <t>RIGHT ON! 3</t>
  </si>
  <si>
    <t>udžbenik iz engleskog jezika za sedmi razred osnovne škole (sedma godina učenja)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</si>
  <si>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</si>
  <si>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</si>
  <si>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</si>
  <si>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Biologija</t>
  </si>
  <si>
    <t>BIOLOGIJA 7</t>
  </si>
  <si>
    <t>udžbenik iz biologije za sedmi razred osnovne škole</t>
  </si>
  <si>
    <t>Valerija Begić, Marijana Bastić, Ana Bakarić, Bernarda Kralj Golub, Julijana Madaj Prpić</t>
  </si>
  <si>
    <t>Kemija</t>
  </si>
  <si>
    <t>KEMIJA 7</t>
  </si>
  <si>
    <t>udžbenik iz kemije za sedmi razred osnovne škole</t>
  </si>
  <si>
    <t>Mirela Mamić, Draginja Mrvoš-Sermek, Veronika Peradinović, Nikolina Ribarić</t>
  </si>
  <si>
    <t>Fizika</t>
  </si>
  <si>
    <t>Alfa d.d. i Element d.o.o.</t>
  </si>
  <si>
    <t>FIZIKA 7</t>
  </si>
  <si>
    <t>udžbenik iz fizike za sedmi razred osnovne škole</t>
  </si>
  <si>
    <t>Zumbulka Beštak-Kadić. Nada Brković, Planinka Pećina</t>
  </si>
  <si>
    <t>POVIJEST 7</t>
  </si>
  <si>
    <t>udžbenik iz povijesti za sedmi razred osnovne škole</t>
  </si>
  <si>
    <t>Željko Holjevac, Maja Katušić, Darko Finek, Abelina Finek, Ante Birin, Tomislav Šarlija</t>
  </si>
  <si>
    <t>Geografija
NOVO</t>
  </si>
  <si>
    <t>MOJA ZEMLJA 3</t>
  </si>
  <si>
    <t>udžbenik iz geografije za sedmi razred osnovne škole</t>
  </si>
  <si>
    <t>Ante Kožul, Silvija Krpes, Krunoslav Samardžić, Milan Vukelić</t>
  </si>
  <si>
    <t>TEHNIČKA KULTURA 7</t>
  </si>
  <si>
    <t>udžbenik iz tehničke kulture za sedmi razred osnovne škole</t>
  </si>
  <si>
    <t>#MOJPORTAL7</t>
  </si>
  <si>
    <t>udžbenik informatike s dodatnim digitalnim sadržajima u sedmom razredu osnovne škole</t>
  </si>
  <si>
    <t>NEKA JE BOG PRVI</t>
  </si>
  <si>
    <t>udžbenik za katolički vjeronauk sedmoga razreda osnovne škole</t>
  </si>
  <si>
    <t>Josip Periš, Marina Šimić, Ivana Perčić</t>
  </si>
  <si>
    <t>Talijanski jezik, II. Strani jezik</t>
  </si>
  <si>
    <t>RAGAZZI.IT 3</t>
  </si>
  <si>
    <t>udžbenik talijanskog jezika s dodatnim digitalnim sadržajima u sedmom razredu osnovne škole, 7. godina učenja</t>
  </si>
  <si>
    <t>8. razred osnovne škole</t>
  </si>
  <si>
    <t>HRVATSKA ČITANKA 8</t>
  </si>
  <si>
    <t>Hrvatski jezik - čitanka za 8. razred osnovne škole</t>
  </si>
  <si>
    <t>HRVATSKA KRIJESNICA 8</t>
  </si>
  <si>
    <t>udžbenik iz hrvatskoga jezika za 8. razred osnovne škole</t>
  </si>
  <si>
    <t>MOJE BOJE 8</t>
  </si>
  <si>
    <t>udžbenik likovne kulture u osmom razredu osnovne škole s dodatnim digitalnim sadržajima</t>
  </si>
  <si>
    <t>Miroslav Huzjak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</si>
  <si>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</si>
  <si>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</si>
  <si>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</si>
  <si>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RIGHT ON! 4</t>
  </si>
  <si>
    <t>udžbenik iz engleskog jezika za osmi razred osnovne škole (osma godina učenja)</t>
  </si>
  <si>
    <t>MATEMATIKA 8, I. I II. DIO</t>
  </si>
  <si>
    <t>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</si>
  <si>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</si>
  <si>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</si>
  <si>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</si>
  <si>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</si>
  <si>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KEMIJA 8</t>
  </si>
  <si>
    <t>udžbenik iz kemije za osmi razred osnovne škole</t>
  </si>
  <si>
    <t>Mirela Mamić, Draginja Mrvoš Sermek, Veronika Peradinović, Nikolina Ribarić</t>
  </si>
  <si>
    <t>Alfa d.d. - Element d.o.o</t>
  </si>
  <si>
    <t>FIZIKA 8</t>
  </si>
  <si>
    <t>udžbenik iz fizike za osmi razred osnovne škole</t>
  </si>
  <si>
    <t>Zumbulka Beštak-Kadić, Nada Brković, Planinka Pećina</t>
  </si>
  <si>
    <t>POVIJEST 8</t>
  </si>
  <si>
    <t>udžbenik iz povijesti za osmi razred osnovne škole</t>
  </si>
  <si>
    <t>Ante Nazor, Nikica Barić, Ivan Brigović, Zaviša Kačić Alesić, Mira Racić, Zrinka Racić</t>
  </si>
  <si>
    <t xml:space="preserve">Geografija </t>
  </si>
  <si>
    <t>GEA 4</t>
  </si>
  <si>
    <t>udžbenik geografije s višemedijskim nastavnim materijalima u osmom razredu osnovne škole</t>
  </si>
  <si>
    <t>Igor Tišma</t>
  </si>
  <si>
    <t>TEHNIČKA KULTURA 8</t>
  </si>
  <si>
    <t>udžbenik iz tehničke kulture za osmi razred osnovne škole</t>
  </si>
  <si>
    <t>Katica Mikulaj Ovčarić, Katarina Kedačić Buzina, Ivan Sunko, Ante Milić, Ivo Crnoja</t>
  </si>
  <si>
    <t>Udžbenik.hr d.o.o.</t>
  </si>
  <si>
    <t>INFORMATIKA+ 8</t>
  </si>
  <si>
    <t>udžbenik iz informatike za 8. razred osnovne škole</t>
  </si>
  <si>
    <t>Ines Kniewald, Vinkoslav Galešev, Gordana Sokol, Dalia Kager, Vlasta Vlahović, Jasmina Purgar</t>
  </si>
  <si>
    <t>UKORAK S ISUSOM</t>
  </si>
  <si>
    <t>udžbenik za katolički vjeronauk osmoga razreda osnovne škole</t>
  </si>
  <si>
    <t>RAGAZZI.IT 4</t>
  </si>
  <si>
    <t>udžbenik talijanskog jezika u osmom razredu osnovne škole, 8. godina učenja s dodatnim digitalnim sadržajima</t>
  </si>
  <si>
    <t>Nina Karković, Andreja Mrkonjić, Margareta Đordić, Maja Adžija</t>
  </si>
  <si>
    <t>5.razred</t>
  </si>
  <si>
    <t>PRILAGOĐENI PROGRAM</t>
  </si>
  <si>
    <t>geografija</t>
  </si>
  <si>
    <t>Alfa</t>
  </si>
  <si>
    <t xml:space="preserve">MOJA ZEMLJA 1 </t>
  </si>
  <si>
    <r>
      <t xml:space="preserve">Udžbenik iz geografije za </t>
    </r>
    <r>
      <rPr>
        <b/>
        <sz val="10"/>
        <color rgb="FFFF0000"/>
        <rFont val="Calibri"/>
        <family val="2"/>
        <charset val="238"/>
        <scheme val="minor"/>
      </rPr>
      <t>peti razred</t>
    </r>
    <r>
      <rPr>
        <sz val="10"/>
        <color rgb="FF000000"/>
        <rFont val="Calibri"/>
        <family val="2"/>
        <charset val="238"/>
        <scheme val="minor"/>
      </rPr>
      <t xml:space="preserve"> osnovne škole (za učenike kojima je određen primjereni program osnovnog odgoja i obrazovanja)</t>
    </r>
  </si>
  <si>
    <t>Ljevak</t>
  </si>
  <si>
    <t>radni udžbenik za dopunski i individualizirani rad iz hrvatskog jezika za 5. razred osnovne škole</t>
  </si>
  <si>
    <t>Vesna Dunatov, Anita Petrić, Marija Čelan-Mijić, Ivana Šabić</t>
  </si>
  <si>
    <t>6.razred</t>
  </si>
  <si>
    <t>Povijest 6</t>
  </si>
  <si>
    <t>POVIJEST 6 - Udžbenik iz povijesti za šesti razred osnovne škole (za učenike kojima je određen primjereni program osnovnog odgoja i obrazovanja)</t>
  </si>
  <si>
    <t>dr.sc. Ante Birin, Tomislav Šarlija, prof. Danijela Deković, prof.</t>
  </si>
  <si>
    <t xml:space="preserve">Priroda 6, </t>
  </si>
  <si>
    <t xml:space="preserve">radni udžbenik za pomoć učenicima pri učenju prirode u 6. razredu </t>
  </si>
  <si>
    <t>Đurđica Ivančić, Gordana Kalanj Kraljević, Biljana Agić, Sanja Grbeš, Dubravka Karakaš, Ana Lopac Groš, Jasenka Meštrović</t>
  </si>
  <si>
    <t xml:space="preserve"> Udžbenik iz geografije za šesti razred osnovne škole (za učenike kojima je određen primjereni program osnovnog odgoja i obrazovanja)</t>
  </si>
  <si>
    <t>7.razred</t>
  </si>
  <si>
    <t>Povijest 7</t>
  </si>
  <si>
    <t>POVIJEST 7 - Udžbenik iz povijesti za sedmi razred osnovne škole (za učenike kojima je određen primjereni program osnovnog odgoja i obrazovanja)</t>
  </si>
  <si>
    <t>dr.sc. Željko Holjevac, dr.sc. Maja Katušić, Darko Finek, prof., Abelina Finek, prof.</t>
  </si>
  <si>
    <t>Moja zemlja 3</t>
  </si>
  <si>
    <t xml:space="preserve">moja zemlja 3 (udžbenik iz geografije za sedmi razred osnovne škole-za učenike koja je određen primjereni program) </t>
  </si>
  <si>
    <t>Kožul, Krpes, Samardžić, Vukelić</t>
  </si>
  <si>
    <t>ALFA d.d. Zagreb</t>
  </si>
  <si>
    <t xml:space="preserve">BIOLOGIJA 7 </t>
  </si>
  <si>
    <t>Udžbenik iz biologije za sedmi razred osnovne škole (za učenike kojima je određen primjereni program osnovnog odgoja i obrazovanja)</t>
  </si>
  <si>
    <t>8.razred</t>
  </si>
  <si>
    <t xml:space="preserve">Povijest </t>
  </si>
  <si>
    <t xml:space="preserve">Alfa d.d. </t>
  </si>
  <si>
    <t>Povijest 8</t>
  </si>
  <si>
    <t>POVIJEST 8 - Udžbenik iz povijesti za osmi razred osnovne škole (za učenike kojima je određen primjereni program osnovnog odgoja i obrazovanja)</t>
  </si>
  <si>
    <t>Alka Script</t>
  </si>
  <si>
    <t>Geografija 8</t>
  </si>
  <si>
    <t>Udžbenik s radnom bilježnicom iz Geografije za učenike 8. razreda s teškoćama u učenju</t>
  </si>
  <si>
    <t>Silvija Krper</t>
  </si>
  <si>
    <t>UKUPNA VRIJEDNOST NABAVE s PDV-om</t>
  </si>
  <si>
    <t>I. UKUPNO-REDOVNI PROGRAM</t>
  </si>
  <si>
    <t>II. UKUPNO-PRILAGOĐENI PROGRAM</t>
  </si>
  <si>
    <t>vrijednost bez  PDV-a</t>
  </si>
  <si>
    <t>UKUPNA VRIJEDNOST NABAVE bez PDV-a
I.+II.</t>
  </si>
  <si>
    <t>PDV</t>
  </si>
  <si>
    <t xml:space="preserve">	(potpis ovlaštene osobe i pečat)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</si>
</sst>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0" fillId="7" borderId="0" xfId="0" applyFill="1" applyAlignment="1">
      <alignment horizontal="center" vertical="center" wrapText="1"/>
    </xf>
    <xf numFmtId="0" fontId="0" fillId="7" borderId="1" xfId="0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7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right" vertical="center"/>
    </xf>
    <xf numFmtId="0" fontId="6" fillId="7" borderId="7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2" fontId="9" fillId="0" borderId="2" xfId="1" applyNumberForma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8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right" vertical="center"/>
    </xf>
    <xf numFmtId="0" fontId="8" fillId="8" borderId="4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/>
    </xf>
    <xf numFmtId="0" fontId="0" fillId="7" borderId="5" xfId="0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 applyProtection="1">
      <alignment horizontal="right" vertical="center" wrapText="1"/>
      <protection locked="0"/>
    </xf>
    <xf numFmtId="0" fontId="6" fillId="7" borderId="7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2" fontId="14" fillId="3" borderId="1" xfId="0" applyNumberFormat="1" applyFont="1" applyFill="1" applyBorder="1" applyAlignment="1" applyProtection="1">
      <alignment vertical="center"/>
      <protection locked="0"/>
    </xf>
    <xf numFmtId="4" fontId="14" fillId="11" borderId="1" xfId="0" applyNumberFormat="1" applyFont="1" applyFill="1" applyBorder="1" applyAlignment="1" applyProtection="1">
      <alignment vertical="center"/>
      <protection locked="0"/>
    </xf>
    <xf numFmtId="4" fontId="18" fillId="11" borderId="1" xfId="0" applyNumberFormat="1" applyFont="1" applyFill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4" borderId="2" xfId="0" applyNumberFormat="1" applyFill="1" applyBorder="1" applyAlignment="1" applyProtection="1">
      <alignment vertical="center" wrapText="1"/>
      <protection locked="0"/>
    </xf>
    <xf numFmtId="2" fontId="9" fillId="0" borderId="2" xfId="1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5" borderId="5" xfId="0" applyFont="1" applyFill="1" applyBorder="1" applyAlignment="1">
      <alignment horizontal="center" vertical="center" textRotation="90" wrapText="1"/>
    </xf>
    <xf numFmtId="0" fontId="0" fillId="5" borderId="6" xfId="0" applyFont="1" applyFill="1" applyBorder="1" applyAlignment="1">
      <alignment horizontal="center" vertical="center" textRotation="90" wrapText="1"/>
    </xf>
    <xf numFmtId="0" fontId="0" fillId="5" borderId="7" xfId="0" applyFont="1" applyFill="1" applyBorder="1" applyAlignment="1">
      <alignment horizontal="center" vertical="center" textRotation="90" wrapText="1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5" fillId="5" borderId="7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tabSelected="1" topLeftCell="A124" zoomScale="80" zoomScaleNormal="80" workbookViewId="0">
      <selection activeCell="D129" sqref="D128:G129"/>
    </sheetView>
  </sheetViews>
  <sheetFormatPr defaultRowHeight="15" x14ac:dyDescent="0.25"/>
  <cols>
    <col min="1" max="1" width="4.28515625" style="118" customWidth="1"/>
    <col min="2" max="2" width="4.85546875" style="9" customWidth="1"/>
    <col min="3" max="3" width="7" style="9" customWidth="1"/>
    <col min="4" max="4" width="14" style="119" customWidth="1"/>
    <col min="5" max="5" width="6.5703125" customWidth="1"/>
    <col min="6" max="6" width="8.85546875" style="120" customWidth="1"/>
    <col min="7" max="7" width="12.42578125" style="119" customWidth="1"/>
    <col min="8" max="8" width="14.85546875" style="119" customWidth="1"/>
    <col min="9" max="9" width="36.5703125" style="119" customWidth="1"/>
    <col min="10" max="10" width="28.5703125" style="121" customWidth="1"/>
    <col min="11" max="12" width="9.140625" style="122" customWidth="1"/>
    <col min="13" max="13" width="16.85546875" style="139" customWidth="1"/>
    <col min="14" max="14" width="9.140625" style="16"/>
    <col min="15" max="15" width="10.7109375" customWidth="1"/>
  </cols>
  <sheetData>
    <row r="1" spans="1:15" s="9" customFormat="1" ht="36.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8" t="s">
        <v>11</v>
      </c>
      <c r="M1" s="140" t="s">
        <v>361</v>
      </c>
      <c r="N1" s="157"/>
    </row>
    <row r="2" spans="1:15" ht="40.5" customHeight="1" x14ac:dyDescent="0.25">
      <c r="A2" s="10">
        <v>1</v>
      </c>
      <c r="B2" s="190" t="s">
        <v>12</v>
      </c>
      <c r="C2" s="190" t="s">
        <v>13</v>
      </c>
      <c r="D2" s="11" t="s">
        <v>14</v>
      </c>
      <c r="E2" s="12">
        <v>6028</v>
      </c>
      <c r="F2" s="13">
        <v>3868</v>
      </c>
      <c r="G2" s="14" t="s">
        <v>15</v>
      </c>
      <c r="H2" s="14" t="s">
        <v>16</v>
      </c>
      <c r="I2" s="14" t="s">
        <v>17</v>
      </c>
      <c r="J2" s="14" t="s">
        <v>18</v>
      </c>
      <c r="K2" s="15">
        <v>46</v>
      </c>
      <c r="L2" s="149"/>
      <c r="M2" s="141">
        <f>L2*K2</f>
        <v>0</v>
      </c>
      <c r="N2" s="158"/>
    </row>
    <row r="3" spans="1:15" ht="51" x14ac:dyDescent="0.25">
      <c r="A3" s="10">
        <v>2</v>
      </c>
      <c r="B3" s="190"/>
      <c r="C3" s="190"/>
      <c r="D3" s="11" t="s">
        <v>14</v>
      </c>
      <c r="E3" s="12">
        <v>6029</v>
      </c>
      <c r="F3" s="13">
        <v>3868</v>
      </c>
      <c r="G3" s="14" t="s">
        <v>15</v>
      </c>
      <c r="H3" s="14" t="s">
        <v>19</v>
      </c>
      <c r="I3" s="14" t="s">
        <v>20</v>
      </c>
      <c r="J3" s="14" t="s">
        <v>18</v>
      </c>
      <c r="K3" s="15">
        <v>46</v>
      </c>
      <c r="L3" s="149"/>
      <c r="M3" s="141">
        <f t="shared" ref="M3:M66" si="0">L3*K3</f>
        <v>0</v>
      </c>
      <c r="N3" s="158"/>
    </row>
    <row r="4" spans="1:15" ht="25.5" x14ac:dyDescent="0.25">
      <c r="A4" s="10">
        <v>3</v>
      </c>
      <c r="B4" s="190"/>
      <c r="C4" s="190"/>
      <c r="D4" s="17" t="s">
        <v>21</v>
      </c>
      <c r="E4" s="18">
        <v>6100</v>
      </c>
      <c r="F4" s="19">
        <v>3925</v>
      </c>
      <c r="G4" s="20" t="s">
        <v>15</v>
      </c>
      <c r="H4" s="20" t="s">
        <v>22</v>
      </c>
      <c r="I4" s="20" t="s">
        <v>23</v>
      </c>
      <c r="J4" s="20" t="s">
        <v>24</v>
      </c>
      <c r="K4" s="21">
        <v>14</v>
      </c>
      <c r="L4" s="150"/>
      <c r="M4" s="141">
        <f t="shared" si="0"/>
        <v>0</v>
      </c>
      <c r="N4" s="158"/>
    </row>
    <row r="5" spans="1:15" ht="25.5" x14ac:dyDescent="0.25">
      <c r="A5" s="10">
        <v>4</v>
      </c>
      <c r="B5" s="190"/>
      <c r="C5" s="190"/>
      <c r="D5" s="17" t="s">
        <v>21</v>
      </c>
      <c r="E5" s="18">
        <v>6101</v>
      </c>
      <c r="F5" s="19">
        <v>3925</v>
      </c>
      <c r="G5" s="20" t="s">
        <v>15</v>
      </c>
      <c r="H5" s="20" t="s">
        <v>25</v>
      </c>
      <c r="I5" s="20" t="s">
        <v>23</v>
      </c>
      <c r="J5" s="20" t="s">
        <v>24</v>
      </c>
      <c r="K5" s="21">
        <v>14</v>
      </c>
      <c r="L5" s="150"/>
      <c r="M5" s="141">
        <f t="shared" si="0"/>
        <v>0</v>
      </c>
      <c r="N5" s="158"/>
    </row>
    <row r="6" spans="1:15" ht="38.25" x14ac:dyDescent="0.25">
      <c r="A6" s="10">
        <v>5</v>
      </c>
      <c r="B6" s="190"/>
      <c r="C6" s="190"/>
      <c r="D6" s="11" t="s">
        <v>21</v>
      </c>
      <c r="E6" s="12">
        <v>6102</v>
      </c>
      <c r="F6" s="13">
        <v>3926</v>
      </c>
      <c r="G6" s="14" t="s">
        <v>15</v>
      </c>
      <c r="H6" s="14" t="s">
        <v>26</v>
      </c>
      <c r="I6" s="14" t="s">
        <v>23</v>
      </c>
      <c r="J6" s="14" t="s">
        <v>27</v>
      </c>
      <c r="K6" s="15">
        <v>32</v>
      </c>
      <c r="L6" s="149"/>
      <c r="M6" s="141">
        <f t="shared" si="0"/>
        <v>0</v>
      </c>
      <c r="N6" s="158"/>
    </row>
    <row r="7" spans="1:15" ht="39" customHeight="1" x14ac:dyDescent="0.25">
      <c r="A7" s="10">
        <v>6</v>
      </c>
      <c r="B7" s="190"/>
      <c r="C7" s="190"/>
      <c r="D7" s="11" t="s">
        <v>21</v>
      </c>
      <c r="E7" s="12">
        <v>6103</v>
      </c>
      <c r="F7" s="13">
        <v>3926</v>
      </c>
      <c r="G7" s="14" t="s">
        <v>15</v>
      </c>
      <c r="H7" s="14" t="s">
        <v>28</v>
      </c>
      <c r="I7" s="14" t="s">
        <v>23</v>
      </c>
      <c r="J7" s="14" t="s">
        <v>27</v>
      </c>
      <c r="K7" s="15">
        <v>32</v>
      </c>
      <c r="L7" s="149"/>
      <c r="M7" s="141">
        <f t="shared" si="0"/>
        <v>0</v>
      </c>
      <c r="N7" s="158"/>
    </row>
    <row r="8" spans="1:15" ht="39" customHeight="1" x14ac:dyDescent="0.25">
      <c r="A8" s="10">
        <v>7</v>
      </c>
      <c r="B8" s="190"/>
      <c r="C8" s="190"/>
      <c r="D8" s="11" t="s">
        <v>29</v>
      </c>
      <c r="E8" s="12">
        <v>6144</v>
      </c>
      <c r="F8" s="13">
        <v>3960</v>
      </c>
      <c r="G8" s="14" t="s">
        <v>15</v>
      </c>
      <c r="H8" s="14" t="s">
        <v>30</v>
      </c>
      <c r="I8" s="14" t="s">
        <v>31</v>
      </c>
      <c r="J8" s="14" t="s">
        <v>32</v>
      </c>
      <c r="K8" s="15">
        <v>46</v>
      </c>
      <c r="L8" s="149"/>
      <c r="M8" s="141">
        <f t="shared" si="0"/>
        <v>0</v>
      </c>
      <c r="N8" s="158"/>
    </row>
    <row r="9" spans="1:15" ht="25.5" x14ac:dyDescent="0.25">
      <c r="A9" s="10">
        <v>8</v>
      </c>
      <c r="B9" s="190"/>
      <c r="C9" s="190"/>
      <c r="D9" s="11" t="s">
        <v>33</v>
      </c>
      <c r="E9" s="12">
        <v>5983</v>
      </c>
      <c r="F9" s="13">
        <v>3823</v>
      </c>
      <c r="G9" s="14" t="s">
        <v>15</v>
      </c>
      <c r="H9" s="14" t="s">
        <v>34</v>
      </c>
      <c r="I9" s="14" t="s">
        <v>35</v>
      </c>
      <c r="J9" s="14" t="s">
        <v>36</v>
      </c>
      <c r="K9" s="13">
        <v>46</v>
      </c>
      <c r="L9" s="149"/>
      <c r="M9" s="141">
        <f t="shared" si="0"/>
        <v>0</v>
      </c>
      <c r="N9" s="158"/>
    </row>
    <row r="10" spans="1:15" ht="51" x14ac:dyDescent="0.25">
      <c r="A10" s="22">
        <v>1</v>
      </c>
      <c r="B10" s="190"/>
      <c r="C10" s="196" t="s">
        <v>37</v>
      </c>
      <c r="D10" s="23" t="s">
        <v>38</v>
      </c>
      <c r="E10" s="24">
        <v>7001</v>
      </c>
      <c r="F10" s="25">
        <v>4741</v>
      </c>
      <c r="G10" s="26" t="s">
        <v>39</v>
      </c>
      <c r="H10" s="26" t="s">
        <v>40</v>
      </c>
      <c r="I10" s="26" t="s">
        <v>41</v>
      </c>
      <c r="J10" s="26" t="s">
        <v>42</v>
      </c>
      <c r="K10" s="15">
        <v>42</v>
      </c>
      <c r="L10" s="151"/>
      <c r="M10" s="141">
        <f t="shared" si="0"/>
        <v>0</v>
      </c>
      <c r="N10" s="158"/>
    </row>
    <row r="11" spans="1:15" ht="38.25" x14ac:dyDescent="0.25">
      <c r="A11" s="22">
        <v>2</v>
      </c>
      <c r="B11" s="190"/>
      <c r="C11" s="196"/>
      <c r="D11" s="27" t="s">
        <v>43</v>
      </c>
      <c r="E11" s="28">
        <v>6079</v>
      </c>
      <c r="F11" s="29">
        <v>3904</v>
      </c>
      <c r="G11" s="30" t="s">
        <v>44</v>
      </c>
      <c r="H11" s="30" t="s">
        <v>45</v>
      </c>
      <c r="I11" s="30" t="s">
        <v>46</v>
      </c>
      <c r="J11" s="30" t="s">
        <v>47</v>
      </c>
      <c r="K11" s="15">
        <v>0</v>
      </c>
      <c r="L11" s="151"/>
      <c r="M11" s="141">
        <f t="shared" si="0"/>
        <v>0</v>
      </c>
      <c r="N11" s="158"/>
    </row>
    <row r="12" spans="1:15" ht="42" customHeight="1" x14ac:dyDescent="0.25">
      <c r="A12" s="22">
        <v>3</v>
      </c>
      <c r="B12" s="190"/>
      <c r="C12" s="196"/>
      <c r="D12" s="27" t="s">
        <v>48</v>
      </c>
      <c r="E12" s="28">
        <v>6153</v>
      </c>
      <c r="F12" s="29">
        <v>3968</v>
      </c>
      <c r="G12" s="30" t="s">
        <v>39</v>
      </c>
      <c r="H12" s="30" t="s">
        <v>49</v>
      </c>
      <c r="I12" s="30" t="s">
        <v>50</v>
      </c>
      <c r="J12" s="30" t="s">
        <v>51</v>
      </c>
      <c r="K12" s="15">
        <v>0</v>
      </c>
      <c r="L12" s="151"/>
      <c r="M12" s="141">
        <f t="shared" si="0"/>
        <v>0</v>
      </c>
      <c r="N12" s="158"/>
    </row>
    <row r="13" spans="1:15" ht="6" customHeight="1" x14ac:dyDescent="0.25">
      <c r="A13" s="31"/>
      <c r="B13" s="32"/>
      <c r="C13" s="32"/>
      <c r="D13" s="33"/>
      <c r="E13" s="34"/>
      <c r="F13" s="35"/>
      <c r="G13" s="33"/>
      <c r="H13" s="33"/>
      <c r="I13" s="33"/>
      <c r="J13" s="33"/>
      <c r="K13" s="36"/>
      <c r="L13" s="142"/>
      <c r="M13" s="141">
        <f t="shared" si="0"/>
        <v>0</v>
      </c>
      <c r="N13" s="158"/>
    </row>
    <row r="14" spans="1:15" ht="38.25" customHeight="1" x14ac:dyDescent="0.25">
      <c r="A14" s="10">
        <v>1</v>
      </c>
      <c r="B14" s="191" t="s">
        <v>52</v>
      </c>
      <c r="C14" s="191" t="s">
        <v>13</v>
      </c>
      <c r="D14" s="14" t="s">
        <v>14</v>
      </c>
      <c r="E14" s="12">
        <v>6577</v>
      </c>
      <c r="F14" s="13">
        <v>4361</v>
      </c>
      <c r="G14" s="14" t="s">
        <v>15</v>
      </c>
      <c r="H14" s="14" t="s">
        <v>53</v>
      </c>
      <c r="I14" s="14" t="s">
        <v>54</v>
      </c>
      <c r="J14" s="14" t="s">
        <v>55</v>
      </c>
      <c r="K14" s="15">
        <v>33</v>
      </c>
      <c r="L14" s="149"/>
      <c r="M14" s="141">
        <f t="shared" si="0"/>
        <v>0</v>
      </c>
      <c r="N14" s="158"/>
      <c r="O14" s="9"/>
    </row>
    <row r="15" spans="1:15" ht="38.25" x14ac:dyDescent="0.25">
      <c r="A15" s="10">
        <v>2</v>
      </c>
      <c r="B15" s="192"/>
      <c r="C15" s="192"/>
      <c r="D15" s="14" t="s">
        <v>14</v>
      </c>
      <c r="E15" s="12">
        <v>6578</v>
      </c>
      <c r="F15" s="13">
        <v>4361</v>
      </c>
      <c r="G15" s="14" t="s">
        <v>15</v>
      </c>
      <c r="H15" s="14" t="s">
        <v>56</v>
      </c>
      <c r="I15" s="14" t="s">
        <v>54</v>
      </c>
      <c r="J15" s="14" t="s">
        <v>55</v>
      </c>
      <c r="K15" s="15">
        <v>33</v>
      </c>
      <c r="L15" s="149"/>
      <c r="M15" s="141">
        <f t="shared" si="0"/>
        <v>0</v>
      </c>
      <c r="N15" s="158"/>
      <c r="O15" s="9"/>
    </row>
    <row r="16" spans="1:15" ht="51" x14ac:dyDescent="0.25">
      <c r="A16" s="10">
        <v>3</v>
      </c>
      <c r="B16" s="192"/>
      <c r="C16" s="192"/>
      <c r="D16" s="20" t="s">
        <v>14</v>
      </c>
      <c r="E16" s="18">
        <v>6484</v>
      </c>
      <c r="F16" s="19">
        <v>4286</v>
      </c>
      <c r="G16" s="20" t="s">
        <v>15</v>
      </c>
      <c r="H16" s="20" t="s">
        <v>57</v>
      </c>
      <c r="I16" s="20" t="s">
        <v>58</v>
      </c>
      <c r="J16" s="20" t="s">
        <v>18</v>
      </c>
      <c r="K16" s="21">
        <v>16</v>
      </c>
      <c r="L16" s="150"/>
      <c r="M16" s="141">
        <f t="shared" si="0"/>
        <v>0</v>
      </c>
      <c r="N16" s="158"/>
      <c r="O16" s="9"/>
    </row>
    <row r="17" spans="1:15" ht="25.5" x14ac:dyDescent="0.25">
      <c r="A17" s="10">
        <v>4</v>
      </c>
      <c r="B17" s="192"/>
      <c r="C17" s="192"/>
      <c r="D17" s="20" t="s">
        <v>14</v>
      </c>
      <c r="E17" s="18">
        <v>6485</v>
      </c>
      <c r="F17" s="19">
        <v>4286</v>
      </c>
      <c r="G17" s="20" t="s">
        <v>15</v>
      </c>
      <c r="H17" s="20" t="s">
        <v>59</v>
      </c>
      <c r="I17" s="20" t="s">
        <v>60</v>
      </c>
      <c r="J17" s="20" t="s">
        <v>61</v>
      </c>
      <c r="K17" s="21">
        <v>16</v>
      </c>
      <c r="L17" s="150"/>
      <c r="M17" s="141">
        <f t="shared" si="0"/>
        <v>0</v>
      </c>
      <c r="N17" s="158"/>
      <c r="O17" s="9"/>
    </row>
    <row r="18" spans="1:15" ht="38.25" x14ac:dyDescent="0.25">
      <c r="A18" s="10">
        <v>5</v>
      </c>
      <c r="B18" s="192"/>
      <c r="C18" s="192"/>
      <c r="D18" s="14" t="s">
        <v>21</v>
      </c>
      <c r="E18" s="12">
        <v>6548</v>
      </c>
      <c r="F18" s="13">
        <v>4336</v>
      </c>
      <c r="G18" s="14" t="s">
        <v>15</v>
      </c>
      <c r="H18" s="14" t="s">
        <v>62</v>
      </c>
      <c r="I18" s="14" t="s">
        <v>63</v>
      </c>
      <c r="J18" s="14" t="s">
        <v>64</v>
      </c>
      <c r="K18" s="15">
        <v>49</v>
      </c>
      <c r="L18" s="149"/>
      <c r="M18" s="141">
        <f t="shared" si="0"/>
        <v>0</v>
      </c>
      <c r="N18" s="158"/>
      <c r="O18" s="9"/>
    </row>
    <row r="19" spans="1:15" ht="38.25" x14ac:dyDescent="0.25">
      <c r="A19" s="10">
        <v>6</v>
      </c>
      <c r="B19" s="192"/>
      <c r="C19" s="192"/>
      <c r="D19" s="14" t="s">
        <v>21</v>
      </c>
      <c r="E19" s="12">
        <v>6549</v>
      </c>
      <c r="F19" s="13">
        <v>4336</v>
      </c>
      <c r="G19" s="14" t="s">
        <v>15</v>
      </c>
      <c r="H19" s="14" t="s">
        <v>65</v>
      </c>
      <c r="I19" s="14" t="s">
        <v>63</v>
      </c>
      <c r="J19" s="14" t="s">
        <v>64</v>
      </c>
      <c r="K19" s="15">
        <v>49</v>
      </c>
      <c r="L19" s="149"/>
      <c r="M19" s="141">
        <f t="shared" si="0"/>
        <v>0</v>
      </c>
      <c r="N19" s="158"/>
      <c r="O19" s="9"/>
    </row>
    <row r="20" spans="1:15" ht="38.25" x14ac:dyDescent="0.25">
      <c r="A20" s="10">
        <v>7</v>
      </c>
      <c r="B20" s="192"/>
      <c r="C20" s="192"/>
      <c r="D20" s="14" t="s">
        <v>29</v>
      </c>
      <c r="E20" s="12">
        <v>6565</v>
      </c>
      <c r="F20" s="13">
        <v>4349</v>
      </c>
      <c r="G20" s="14" t="s">
        <v>15</v>
      </c>
      <c r="H20" s="14" t="s">
        <v>66</v>
      </c>
      <c r="I20" s="14" t="s">
        <v>67</v>
      </c>
      <c r="J20" s="14" t="s">
        <v>32</v>
      </c>
      <c r="K20" s="15">
        <v>49</v>
      </c>
      <c r="L20" s="149"/>
      <c r="M20" s="141">
        <f t="shared" si="0"/>
        <v>0</v>
      </c>
      <c r="N20" s="158"/>
      <c r="O20" s="9"/>
    </row>
    <row r="21" spans="1:15" ht="25.5" x14ac:dyDescent="0.25">
      <c r="A21" s="10">
        <v>8</v>
      </c>
      <c r="B21" s="192"/>
      <c r="C21" s="193"/>
      <c r="D21" s="14" t="s">
        <v>33</v>
      </c>
      <c r="E21" s="12">
        <v>6573</v>
      </c>
      <c r="F21" s="13">
        <v>4357</v>
      </c>
      <c r="G21" s="14" t="s">
        <v>15</v>
      </c>
      <c r="H21" s="14" t="s">
        <v>68</v>
      </c>
      <c r="I21" s="14" t="s">
        <v>69</v>
      </c>
      <c r="J21" s="14" t="s">
        <v>36</v>
      </c>
      <c r="K21" s="15">
        <v>49</v>
      </c>
      <c r="L21" s="149"/>
      <c r="M21" s="141">
        <f t="shared" si="0"/>
        <v>0</v>
      </c>
      <c r="N21" s="158"/>
      <c r="O21" s="9"/>
    </row>
    <row r="22" spans="1:15" ht="38.25" x14ac:dyDescent="0.25">
      <c r="A22" s="37">
        <v>1</v>
      </c>
      <c r="B22" s="192"/>
      <c r="C22" s="187" t="s">
        <v>37</v>
      </c>
      <c r="D22" s="26" t="s">
        <v>38</v>
      </c>
      <c r="E22" s="38">
        <v>7002</v>
      </c>
      <c r="F22" s="25">
        <v>4742</v>
      </c>
      <c r="G22" s="26" t="s">
        <v>39</v>
      </c>
      <c r="H22" s="26" t="s">
        <v>70</v>
      </c>
      <c r="I22" s="26" t="s">
        <v>71</v>
      </c>
      <c r="J22" s="26" t="s">
        <v>72</v>
      </c>
      <c r="K22" s="15">
        <v>43</v>
      </c>
      <c r="L22" s="149"/>
      <c r="M22" s="141">
        <f t="shared" si="0"/>
        <v>0</v>
      </c>
      <c r="N22" s="158"/>
    </row>
    <row r="23" spans="1:15" ht="38.25" x14ac:dyDescent="0.25">
      <c r="A23" s="37">
        <v>2</v>
      </c>
      <c r="B23" s="192"/>
      <c r="C23" s="188"/>
      <c r="D23" s="39" t="s">
        <v>43</v>
      </c>
      <c r="E23" s="40">
        <v>6721</v>
      </c>
      <c r="F23" s="41">
        <v>4485</v>
      </c>
      <c r="G23" s="39" t="s">
        <v>44</v>
      </c>
      <c r="H23" s="39" t="s">
        <v>73</v>
      </c>
      <c r="I23" s="39" t="s">
        <v>74</v>
      </c>
      <c r="J23" s="39" t="s">
        <v>47</v>
      </c>
      <c r="K23" s="15">
        <v>7</v>
      </c>
      <c r="L23" s="149"/>
      <c r="M23" s="141">
        <f t="shared" si="0"/>
        <v>0</v>
      </c>
      <c r="N23" s="158"/>
    </row>
    <row r="24" spans="1:15" ht="38.25" x14ac:dyDescent="0.25">
      <c r="A24" s="37">
        <v>3</v>
      </c>
      <c r="B24" s="193"/>
      <c r="C24" s="189"/>
      <c r="D24" s="39" t="s">
        <v>48</v>
      </c>
      <c r="E24" s="40">
        <v>6989</v>
      </c>
      <c r="F24" s="41">
        <v>4729</v>
      </c>
      <c r="G24" s="39" t="s">
        <v>39</v>
      </c>
      <c r="H24" s="39" t="s">
        <v>75</v>
      </c>
      <c r="I24" s="39" t="s">
        <v>76</v>
      </c>
      <c r="J24" s="39" t="s">
        <v>51</v>
      </c>
      <c r="K24" s="15">
        <v>35</v>
      </c>
      <c r="L24" s="149"/>
      <c r="M24" s="141">
        <f t="shared" si="0"/>
        <v>0</v>
      </c>
      <c r="N24" s="158"/>
      <c r="O24" s="9"/>
    </row>
    <row r="25" spans="1:15" s="9" customFormat="1" ht="7.5" customHeight="1" x14ac:dyDescent="0.25">
      <c r="A25" s="42"/>
      <c r="B25" s="32"/>
      <c r="C25" s="32"/>
      <c r="D25" s="33"/>
      <c r="E25" s="32"/>
      <c r="F25" s="43"/>
      <c r="G25" s="33"/>
      <c r="H25" s="33"/>
      <c r="I25" s="33"/>
      <c r="J25" s="33"/>
      <c r="K25" s="36"/>
      <c r="L25" s="142"/>
      <c r="M25" s="142"/>
      <c r="N25" s="157"/>
    </row>
    <row r="26" spans="1:15" ht="38.25" x14ac:dyDescent="0.25">
      <c r="A26" s="44">
        <v>1</v>
      </c>
      <c r="B26" s="173" t="s">
        <v>77</v>
      </c>
      <c r="C26" s="173" t="s">
        <v>78</v>
      </c>
      <c r="D26" s="20" t="s">
        <v>14</v>
      </c>
      <c r="E26" s="18">
        <v>6581</v>
      </c>
      <c r="F26" s="19">
        <v>4363</v>
      </c>
      <c r="G26" s="20" t="s">
        <v>15</v>
      </c>
      <c r="H26" s="20" t="s">
        <v>79</v>
      </c>
      <c r="I26" s="20" t="s">
        <v>80</v>
      </c>
      <c r="J26" s="20" t="s">
        <v>55</v>
      </c>
      <c r="K26" s="21">
        <v>10</v>
      </c>
      <c r="L26" s="150"/>
      <c r="M26" s="141">
        <f t="shared" si="0"/>
        <v>0</v>
      </c>
      <c r="N26" s="158"/>
    </row>
    <row r="27" spans="1:15" ht="38.25" x14ac:dyDescent="0.25">
      <c r="A27" s="44">
        <v>2</v>
      </c>
      <c r="B27" s="174"/>
      <c r="C27" s="174"/>
      <c r="D27" s="20" t="s">
        <v>14</v>
      </c>
      <c r="E27" s="18">
        <v>6582</v>
      </c>
      <c r="F27" s="19">
        <v>4363</v>
      </c>
      <c r="G27" s="20" t="s">
        <v>15</v>
      </c>
      <c r="H27" s="20" t="s">
        <v>81</v>
      </c>
      <c r="I27" s="20" t="s">
        <v>80</v>
      </c>
      <c r="J27" s="20" t="s">
        <v>55</v>
      </c>
      <c r="K27" s="21">
        <v>10</v>
      </c>
      <c r="L27" s="150"/>
      <c r="M27" s="141">
        <f t="shared" si="0"/>
        <v>0</v>
      </c>
      <c r="N27" s="158"/>
    </row>
    <row r="28" spans="1:15" ht="44.25" customHeight="1" x14ac:dyDescent="0.25">
      <c r="A28" s="44">
        <v>1</v>
      </c>
      <c r="B28" s="174"/>
      <c r="C28" s="174"/>
      <c r="D28" s="14" t="s">
        <v>14</v>
      </c>
      <c r="E28" s="12">
        <v>7088</v>
      </c>
      <c r="F28" s="13">
        <v>4826</v>
      </c>
      <c r="G28" s="14" t="s">
        <v>39</v>
      </c>
      <c r="H28" s="14" t="s">
        <v>82</v>
      </c>
      <c r="I28" s="45" t="s">
        <v>83</v>
      </c>
      <c r="J28" s="14" t="s">
        <v>84</v>
      </c>
      <c r="K28" s="15">
        <v>31</v>
      </c>
      <c r="L28" s="149"/>
      <c r="M28" s="141">
        <f t="shared" si="0"/>
        <v>0</v>
      </c>
      <c r="N28" s="158"/>
    </row>
    <row r="29" spans="1:15" ht="25.5" x14ac:dyDescent="0.25">
      <c r="A29" s="44">
        <v>2</v>
      </c>
      <c r="B29" s="174"/>
      <c r="C29" s="174"/>
      <c r="D29" s="14" t="s">
        <v>21</v>
      </c>
      <c r="E29" s="12">
        <v>7060</v>
      </c>
      <c r="F29" s="13">
        <v>4800</v>
      </c>
      <c r="G29" s="14" t="s">
        <v>39</v>
      </c>
      <c r="H29" s="14" t="s">
        <v>85</v>
      </c>
      <c r="I29" s="14" t="s">
        <v>86</v>
      </c>
      <c r="J29" s="14" t="s">
        <v>87</v>
      </c>
      <c r="K29" s="15">
        <v>31</v>
      </c>
      <c r="L29" s="149"/>
      <c r="M29" s="141">
        <f t="shared" si="0"/>
        <v>0</v>
      </c>
      <c r="N29" s="158"/>
    </row>
    <row r="30" spans="1:15" ht="38.25" x14ac:dyDescent="0.25">
      <c r="A30" s="44">
        <v>3</v>
      </c>
      <c r="B30" s="174"/>
      <c r="C30" s="174"/>
      <c r="D30" s="20" t="s">
        <v>21</v>
      </c>
      <c r="E30" s="18">
        <v>6552</v>
      </c>
      <c r="F30" s="19">
        <v>4338</v>
      </c>
      <c r="G30" s="20" t="s">
        <v>15</v>
      </c>
      <c r="H30" s="20" t="s">
        <v>88</v>
      </c>
      <c r="I30" s="20" t="s">
        <v>89</v>
      </c>
      <c r="J30" s="20" t="s">
        <v>64</v>
      </c>
      <c r="K30" s="21">
        <v>10</v>
      </c>
      <c r="L30" s="150"/>
      <c r="M30" s="141">
        <f t="shared" si="0"/>
        <v>0</v>
      </c>
      <c r="N30" s="158"/>
    </row>
    <row r="31" spans="1:15" ht="38.25" x14ac:dyDescent="0.25">
      <c r="A31" s="44">
        <v>4</v>
      </c>
      <c r="B31" s="174"/>
      <c r="C31" s="174"/>
      <c r="D31" s="20" t="s">
        <v>21</v>
      </c>
      <c r="E31" s="18">
        <v>6553</v>
      </c>
      <c r="F31" s="19">
        <v>4338</v>
      </c>
      <c r="G31" s="20" t="s">
        <v>15</v>
      </c>
      <c r="H31" s="20" t="s">
        <v>90</v>
      </c>
      <c r="I31" s="20" t="s">
        <v>89</v>
      </c>
      <c r="J31" s="20" t="s">
        <v>64</v>
      </c>
      <c r="K31" s="21">
        <v>10</v>
      </c>
      <c r="L31" s="150"/>
      <c r="M31" s="141">
        <f t="shared" si="0"/>
        <v>0</v>
      </c>
      <c r="N31" s="158"/>
    </row>
    <row r="32" spans="1:15" ht="38.25" x14ac:dyDescent="0.25">
      <c r="A32" s="44">
        <v>3</v>
      </c>
      <c r="B32" s="174"/>
      <c r="C32" s="174"/>
      <c r="D32" s="14" t="s">
        <v>29</v>
      </c>
      <c r="E32" s="12">
        <v>7035</v>
      </c>
      <c r="F32" s="13">
        <v>4775</v>
      </c>
      <c r="G32" s="14" t="s">
        <v>39</v>
      </c>
      <c r="H32" s="14" t="s">
        <v>91</v>
      </c>
      <c r="I32" s="14" t="s">
        <v>92</v>
      </c>
      <c r="J32" s="14" t="s">
        <v>93</v>
      </c>
      <c r="K32" s="15">
        <v>31</v>
      </c>
      <c r="L32" s="149"/>
      <c r="M32" s="141">
        <f t="shared" si="0"/>
        <v>0</v>
      </c>
      <c r="N32" s="158"/>
    </row>
    <row r="33" spans="1:14" ht="25.5" x14ac:dyDescent="0.25">
      <c r="A33" s="44">
        <v>5</v>
      </c>
      <c r="B33" s="174"/>
      <c r="C33" s="174"/>
      <c r="D33" s="20" t="s">
        <v>29</v>
      </c>
      <c r="E33" s="18">
        <v>6567</v>
      </c>
      <c r="F33" s="19">
        <v>4351</v>
      </c>
      <c r="G33" s="20" t="s">
        <v>15</v>
      </c>
      <c r="H33" s="20" t="s">
        <v>94</v>
      </c>
      <c r="I33" s="20" t="s">
        <v>95</v>
      </c>
      <c r="J33" s="20" t="s">
        <v>96</v>
      </c>
      <c r="K33" s="21">
        <v>10</v>
      </c>
      <c r="L33" s="150"/>
      <c r="M33" s="141">
        <f t="shared" si="0"/>
        <v>0</v>
      </c>
      <c r="N33" s="158"/>
    </row>
    <row r="34" spans="1:14" ht="25.5" x14ac:dyDescent="0.25">
      <c r="A34" s="44">
        <v>6</v>
      </c>
      <c r="B34" s="174"/>
      <c r="C34" s="175"/>
      <c r="D34" s="14" t="s">
        <v>33</v>
      </c>
      <c r="E34" s="12">
        <v>6574</v>
      </c>
      <c r="F34" s="13">
        <v>4358</v>
      </c>
      <c r="G34" s="14" t="s">
        <v>15</v>
      </c>
      <c r="H34" s="14" t="s">
        <v>97</v>
      </c>
      <c r="I34" s="14" t="s">
        <v>98</v>
      </c>
      <c r="J34" s="14" t="s">
        <v>36</v>
      </c>
      <c r="K34" s="15">
        <v>41</v>
      </c>
      <c r="L34" s="149"/>
      <c r="M34" s="141">
        <f t="shared" si="0"/>
        <v>0</v>
      </c>
      <c r="N34" s="158"/>
    </row>
    <row r="35" spans="1:14" ht="38.25" x14ac:dyDescent="0.25">
      <c r="A35" s="37">
        <v>1</v>
      </c>
      <c r="B35" s="174"/>
      <c r="C35" s="187" t="s">
        <v>37</v>
      </c>
      <c r="D35" s="26" t="s">
        <v>38</v>
      </c>
      <c r="E35" s="38">
        <v>7003</v>
      </c>
      <c r="F35" s="25">
        <v>4743</v>
      </c>
      <c r="G35" s="26" t="s">
        <v>39</v>
      </c>
      <c r="H35" s="26" t="s">
        <v>99</v>
      </c>
      <c r="I35" s="26" t="s">
        <v>100</v>
      </c>
      <c r="J35" s="26" t="s">
        <v>72</v>
      </c>
      <c r="K35" s="15">
        <v>38</v>
      </c>
      <c r="L35" s="149"/>
      <c r="M35" s="141">
        <f t="shared" si="0"/>
        <v>0</v>
      </c>
      <c r="N35" s="158"/>
    </row>
    <row r="36" spans="1:14" ht="33.75" x14ac:dyDescent="0.25">
      <c r="A36" s="37">
        <v>2</v>
      </c>
      <c r="B36" s="174"/>
      <c r="C36" s="188"/>
      <c r="D36" s="39" t="s">
        <v>43</v>
      </c>
      <c r="E36" s="40">
        <v>6700</v>
      </c>
      <c r="F36" s="41">
        <v>4464</v>
      </c>
      <c r="G36" s="46" t="s">
        <v>101</v>
      </c>
      <c r="H36" s="39" t="s">
        <v>102</v>
      </c>
      <c r="I36" s="39" t="s">
        <v>103</v>
      </c>
      <c r="J36" s="39" t="s">
        <v>104</v>
      </c>
      <c r="K36" s="15">
        <v>0</v>
      </c>
      <c r="L36" s="149"/>
      <c r="M36" s="141">
        <f t="shared" si="0"/>
        <v>0</v>
      </c>
      <c r="N36" s="158"/>
    </row>
    <row r="37" spans="1:14" ht="38.25" x14ac:dyDescent="0.25">
      <c r="A37" s="37">
        <v>3</v>
      </c>
      <c r="B37" s="175"/>
      <c r="C37" s="189"/>
      <c r="D37" s="39" t="s">
        <v>48</v>
      </c>
      <c r="E37" s="40">
        <v>6990</v>
      </c>
      <c r="F37" s="41">
        <v>4730</v>
      </c>
      <c r="G37" s="39" t="s">
        <v>39</v>
      </c>
      <c r="H37" s="39" t="s">
        <v>105</v>
      </c>
      <c r="I37" s="39" t="s">
        <v>106</v>
      </c>
      <c r="J37" s="23" t="s">
        <v>51</v>
      </c>
      <c r="K37" s="15">
        <v>13</v>
      </c>
      <c r="L37" s="149"/>
      <c r="M37" s="141">
        <f t="shared" si="0"/>
        <v>0</v>
      </c>
      <c r="N37" s="158"/>
    </row>
    <row r="38" spans="1:14" s="9" customFormat="1" ht="6" customHeight="1" x14ac:dyDescent="0.25">
      <c r="A38" s="47"/>
      <c r="B38" s="48"/>
      <c r="C38" s="49"/>
      <c r="D38" s="50"/>
      <c r="E38" s="51"/>
      <c r="F38" s="52"/>
      <c r="G38" s="50"/>
      <c r="H38" s="50"/>
      <c r="I38" s="50"/>
      <c r="J38" s="53"/>
      <c r="K38" s="54"/>
      <c r="L38" s="143"/>
      <c r="M38" s="143"/>
      <c r="N38" s="157"/>
    </row>
    <row r="39" spans="1:14" ht="38.25" x14ac:dyDescent="0.25">
      <c r="A39" s="44">
        <v>1</v>
      </c>
      <c r="B39" s="190" t="s">
        <v>107</v>
      </c>
      <c r="C39" s="173" t="s">
        <v>108</v>
      </c>
      <c r="D39" s="11" t="s">
        <v>14</v>
      </c>
      <c r="E39" s="55">
        <v>7292</v>
      </c>
      <c r="F39" s="56">
        <v>4962</v>
      </c>
      <c r="G39" s="57" t="s">
        <v>15</v>
      </c>
      <c r="H39" s="11" t="s">
        <v>109</v>
      </c>
      <c r="I39" s="11" t="s">
        <v>110</v>
      </c>
      <c r="J39" s="11" t="s">
        <v>55</v>
      </c>
      <c r="K39" s="15">
        <v>40</v>
      </c>
      <c r="L39" s="152"/>
      <c r="M39" s="141">
        <f t="shared" si="0"/>
        <v>0</v>
      </c>
      <c r="N39" s="158"/>
    </row>
    <row r="40" spans="1:14" ht="38.25" x14ac:dyDescent="0.25">
      <c r="A40" s="44">
        <v>2</v>
      </c>
      <c r="B40" s="190"/>
      <c r="C40" s="174"/>
      <c r="D40" s="11" t="s">
        <v>14</v>
      </c>
      <c r="E40" s="55">
        <v>7293</v>
      </c>
      <c r="F40" s="56">
        <v>4962</v>
      </c>
      <c r="G40" s="57" t="s">
        <v>15</v>
      </c>
      <c r="H40" s="11" t="s">
        <v>111</v>
      </c>
      <c r="I40" s="11" t="s">
        <v>110</v>
      </c>
      <c r="J40" s="11" t="s">
        <v>55</v>
      </c>
      <c r="K40" s="15">
        <v>40</v>
      </c>
      <c r="L40" s="152"/>
      <c r="M40" s="141">
        <f t="shared" si="0"/>
        <v>0</v>
      </c>
      <c r="N40" s="158"/>
    </row>
    <row r="41" spans="1:14" ht="38.25" x14ac:dyDescent="0.25">
      <c r="A41" s="44">
        <v>3</v>
      </c>
      <c r="B41" s="190"/>
      <c r="C41" s="174"/>
      <c r="D41" s="17" t="s">
        <v>14</v>
      </c>
      <c r="E41" s="58">
        <v>7685</v>
      </c>
      <c r="F41" s="59">
        <v>5321</v>
      </c>
      <c r="G41" s="60" t="s">
        <v>39</v>
      </c>
      <c r="H41" s="17" t="s">
        <v>112</v>
      </c>
      <c r="I41" s="17" t="s">
        <v>113</v>
      </c>
      <c r="J41" s="17" t="s">
        <v>114</v>
      </c>
      <c r="K41" s="21">
        <v>15</v>
      </c>
      <c r="L41" s="152"/>
      <c r="M41" s="141">
        <f t="shared" si="0"/>
        <v>0</v>
      </c>
      <c r="N41" s="158"/>
    </row>
    <row r="42" spans="1:14" ht="38.25" x14ac:dyDescent="0.25">
      <c r="A42" s="44">
        <v>4</v>
      </c>
      <c r="B42" s="190"/>
      <c r="C42" s="174"/>
      <c r="D42" s="11" t="s">
        <v>21</v>
      </c>
      <c r="E42" s="55">
        <v>7278</v>
      </c>
      <c r="F42" s="56">
        <v>4950</v>
      </c>
      <c r="G42" s="57" t="s">
        <v>15</v>
      </c>
      <c r="H42" s="11" t="s">
        <v>115</v>
      </c>
      <c r="I42" s="11" t="s">
        <v>116</v>
      </c>
      <c r="J42" s="11" t="s">
        <v>64</v>
      </c>
      <c r="K42" s="15">
        <v>40</v>
      </c>
      <c r="L42" s="152"/>
      <c r="M42" s="141">
        <f t="shared" si="0"/>
        <v>0</v>
      </c>
      <c r="N42" s="158"/>
    </row>
    <row r="43" spans="1:14" ht="38.25" x14ac:dyDescent="0.25">
      <c r="A43" s="44">
        <v>5</v>
      </c>
      <c r="B43" s="190"/>
      <c r="C43" s="174"/>
      <c r="D43" s="11" t="s">
        <v>21</v>
      </c>
      <c r="E43" s="55">
        <v>7279</v>
      </c>
      <c r="F43" s="56">
        <v>4950</v>
      </c>
      <c r="G43" s="57" t="s">
        <v>15</v>
      </c>
      <c r="H43" s="11" t="s">
        <v>117</v>
      </c>
      <c r="I43" s="11" t="s">
        <v>116</v>
      </c>
      <c r="J43" s="11" t="s">
        <v>64</v>
      </c>
      <c r="K43" s="15">
        <v>40</v>
      </c>
      <c r="L43" s="152"/>
      <c r="M43" s="141">
        <f t="shared" si="0"/>
        <v>0</v>
      </c>
      <c r="N43" s="158"/>
    </row>
    <row r="44" spans="1:14" ht="38.25" x14ac:dyDescent="0.25">
      <c r="A44" s="44">
        <v>6</v>
      </c>
      <c r="B44" s="190"/>
      <c r="C44" s="174"/>
      <c r="D44" s="17" t="s">
        <v>21</v>
      </c>
      <c r="E44" s="58">
        <v>7661</v>
      </c>
      <c r="F44" s="59">
        <v>5298</v>
      </c>
      <c r="G44" s="60" t="s">
        <v>39</v>
      </c>
      <c r="H44" s="17" t="s">
        <v>118</v>
      </c>
      <c r="I44" s="17" t="s">
        <v>119</v>
      </c>
      <c r="J44" s="17" t="s">
        <v>87</v>
      </c>
      <c r="K44" s="21">
        <v>15</v>
      </c>
      <c r="L44" s="153"/>
      <c r="M44" s="141">
        <f t="shared" si="0"/>
        <v>0</v>
      </c>
      <c r="N44" s="158"/>
    </row>
    <row r="45" spans="1:14" ht="38.25" x14ac:dyDescent="0.25">
      <c r="A45" s="44">
        <v>7</v>
      </c>
      <c r="B45" s="190"/>
      <c r="C45" s="174"/>
      <c r="D45" s="11" t="s">
        <v>29</v>
      </c>
      <c r="E45" s="55">
        <v>7286</v>
      </c>
      <c r="F45" s="56">
        <v>4956</v>
      </c>
      <c r="G45" s="57" t="s">
        <v>15</v>
      </c>
      <c r="H45" s="11" t="s">
        <v>120</v>
      </c>
      <c r="I45" s="11" t="s">
        <v>121</v>
      </c>
      <c r="J45" s="11" t="s">
        <v>122</v>
      </c>
      <c r="K45" s="15">
        <v>40</v>
      </c>
      <c r="L45" s="152"/>
      <c r="M45" s="141">
        <f t="shared" si="0"/>
        <v>0</v>
      </c>
      <c r="N45" s="158"/>
    </row>
    <row r="46" spans="1:14" ht="38.25" x14ac:dyDescent="0.25">
      <c r="A46" s="44">
        <v>8</v>
      </c>
      <c r="B46" s="190"/>
      <c r="C46" s="174"/>
      <c r="D46" s="17" t="s">
        <v>29</v>
      </c>
      <c r="E46" s="58">
        <v>7637</v>
      </c>
      <c r="F46" s="59">
        <v>5274</v>
      </c>
      <c r="G46" s="60" t="s">
        <v>39</v>
      </c>
      <c r="H46" s="17" t="s">
        <v>123</v>
      </c>
      <c r="I46" s="17" t="s">
        <v>124</v>
      </c>
      <c r="J46" s="17" t="s">
        <v>125</v>
      </c>
      <c r="K46" s="21">
        <v>15</v>
      </c>
      <c r="L46" s="153"/>
      <c r="M46" s="141">
        <f t="shared" si="0"/>
        <v>0</v>
      </c>
      <c r="N46" s="158"/>
    </row>
    <row r="47" spans="1:14" ht="25.5" x14ac:dyDescent="0.25">
      <c r="A47" s="44">
        <v>9</v>
      </c>
      <c r="B47" s="190"/>
      <c r="C47" s="174"/>
      <c r="D47" s="11" t="s">
        <v>33</v>
      </c>
      <c r="E47" s="55">
        <v>7289</v>
      </c>
      <c r="F47" s="56">
        <v>4959</v>
      </c>
      <c r="G47" s="57" t="s">
        <v>15</v>
      </c>
      <c r="H47" s="11" t="s">
        <v>126</v>
      </c>
      <c r="I47" s="11" t="s">
        <v>127</v>
      </c>
      <c r="J47" s="11" t="s">
        <v>36</v>
      </c>
      <c r="K47" s="15">
        <v>55</v>
      </c>
      <c r="L47" s="152"/>
      <c r="M47" s="141">
        <f t="shared" si="0"/>
        <v>0</v>
      </c>
      <c r="N47" s="158"/>
    </row>
    <row r="48" spans="1:14" ht="25.5" x14ac:dyDescent="0.25">
      <c r="A48" s="44">
        <v>10</v>
      </c>
      <c r="B48" s="190"/>
      <c r="C48" s="174"/>
      <c r="D48" s="11" t="s">
        <v>128</v>
      </c>
      <c r="E48" s="55">
        <v>7290</v>
      </c>
      <c r="F48" s="56">
        <v>4960</v>
      </c>
      <c r="G48" s="57" t="s">
        <v>15</v>
      </c>
      <c r="H48" s="11" t="s">
        <v>129</v>
      </c>
      <c r="I48" s="11" t="s">
        <v>130</v>
      </c>
      <c r="J48" s="11" t="s">
        <v>131</v>
      </c>
      <c r="K48" s="15">
        <v>55</v>
      </c>
      <c r="L48" s="152"/>
      <c r="M48" s="141">
        <f t="shared" si="0"/>
        <v>0</v>
      </c>
      <c r="N48" s="158"/>
    </row>
    <row r="49" spans="1:14" ht="38.25" x14ac:dyDescent="0.25">
      <c r="A49" s="37">
        <v>1</v>
      </c>
      <c r="B49" s="190"/>
      <c r="C49" s="187" t="s">
        <v>37</v>
      </c>
      <c r="D49" s="30" t="s">
        <v>132</v>
      </c>
      <c r="E49" s="61">
        <v>7004</v>
      </c>
      <c r="F49" s="29">
        <v>4744</v>
      </c>
      <c r="G49" s="30" t="s">
        <v>39</v>
      </c>
      <c r="H49" s="30" t="s">
        <v>133</v>
      </c>
      <c r="I49" s="30" t="s">
        <v>134</v>
      </c>
      <c r="J49" s="62" t="s">
        <v>135</v>
      </c>
      <c r="K49" s="15">
        <v>40</v>
      </c>
      <c r="L49" s="149"/>
      <c r="M49" s="141">
        <f t="shared" si="0"/>
        <v>0</v>
      </c>
      <c r="N49" s="158"/>
    </row>
    <row r="50" spans="1:14" ht="38.25" x14ac:dyDescent="0.25">
      <c r="A50" s="37">
        <v>2</v>
      </c>
      <c r="B50" s="190"/>
      <c r="C50" s="188"/>
      <c r="D50" s="30" t="s">
        <v>43</v>
      </c>
      <c r="E50" s="61">
        <v>7359</v>
      </c>
      <c r="F50" s="29">
        <v>5018</v>
      </c>
      <c r="G50" s="30" t="s">
        <v>101</v>
      </c>
      <c r="H50" s="30" t="s">
        <v>136</v>
      </c>
      <c r="I50" s="30" t="s">
        <v>137</v>
      </c>
      <c r="J50" s="62" t="s">
        <v>138</v>
      </c>
      <c r="K50" s="15">
        <v>48</v>
      </c>
      <c r="L50" s="149"/>
      <c r="M50" s="141">
        <f t="shared" si="0"/>
        <v>0</v>
      </c>
      <c r="N50" s="158"/>
    </row>
    <row r="51" spans="1:14" ht="38.25" x14ac:dyDescent="0.25">
      <c r="A51" s="37">
        <v>3</v>
      </c>
      <c r="B51" s="190"/>
      <c r="C51" s="189"/>
      <c r="D51" s="30" t="s">
        <v>48</v>
      </c>
      <c r="E51" s="61">
        <v>7606</v>
      </c>
      <c r="F51" s="29">
        <v>5243</v>
      </c>
      <c r="G51" s="30" t="s">
        <v>39</v>
      </c>
      <c r="H51" s="30" t="s">
        <v>139</v>
      </c>
      <c r="I51" s="30" t="s">
        <v>140</v>
      </c>
      <c r="J51" s="62" t="s">
        <v>51</v>
      </c>
      <c r="K51" s="15">
        <v>49</v>
      </c>
      <c r="L51" s="152"/>
      <c r="M51" s="141">
        <f t="shared" si="0"/>
        <v>0</v>
      </c>
      <c r="N51" s="158"/>
    </row>
    <row r="52" spans="1:14" ht="7.5" customHeight="1" x14ac:dyDescent="0.25">
      <c r="A52" s="63"/>
      <c r="B52" s="64"/>
      <c r="C52" s="64"/>
      <c r="D52" s="65"/>
      <c r="E52" s="66"/>
      <c r="F52" s="67"/>
      <c r="G52" s="65"/>
      <c r="H52" s="65"/>
      <c r="I52" s="65"/>
      <c r="J52" s="65"/>
      <c r="K52" s="68"/>
      <c r="L52" s="144"/>
      <c r="M52" s="144"/>
      <c r="N52" s="158"/>
    </row>
    <row r="53" spans="1:14" ht="51" x14ac:dyDescent="0.25">
      <c r="A53" s="44">
        <v>1</v>
      </c>
      <c r="B53" s="173" t="s">
        <v>141</v>
      </c>
      <c r="C53" s="191" t="s">
        <v>108</v>
      </c>
      <c r="D53" s="69" t="s">
        <v>14</v>
      </c>
      <c r="E53" s="70">
        <v>6051</v>
      </c>
      <c r="F53" s="71">
        <v>3880</v>
      </c>
      <c r="G53" s="72" t="s">
        <v>142</v>
      </c>
      <c r="H53" s="72" t="s">
        <v>143</v>
      </c>
      <c r="I53" s="72" t="s">
        <v>144</v>
      </c>
      <c r="J53" s="72" t="s">
        <v>145</v>
      </c>
      <c r="K53" s="15">
        <v>0</v>
      </c>
      <c r="L53" s="154"/>
      <c r="M53" s="141">
        <f t="shared" si="0"/>
        <v>0</v>
      </c>
      <c r="N53" s="158"/>
    </row>
    <row r="54" spans="1:14" ht="25.5" x14ac:dyDescent="0.25">
      <c r="A54" s="44">
        <v>2</v>
      </c>
      <c r="B54" s="174"/>
      <c r="C54" s="192"/>
      <c r="D54" s="69" t="s">
        <v>14</v>
      </c>
      <c r="E54" s="70">
        <v>6052</v>
      </c>
      <c r="F54" s="71">
        <v>3880</v>
      </c>
      <c r="G54" s="72" t="s">
        <v>142</v>
      </c>
      <c r="H54" s="72" t="s">
        <v>146</v>
      </c>
      <c r="I54" s="72" t="s">
        <v>147</v>
      </c>
      <c r="J54" s="72" t="s">
        <v>148</v>
      </c>
      <c r="K54" s="15">
        <v>0</v>
      </c>
      <c r="L54" s="154"/>
      <c r="M54" s="141">
        <f t="shared" si="0"/>
        <v>0</v>
      </c>
      <c r="N54" s="158"/>
    </row>
    <row r="55" spans="1:14" ht="33.75" x14ac:dyDescent="0.25">
      <c r="A55" s="44">
        <v>3</v>
      </c>
      <c r="B55" s="174"/>
      <c r="C55" s="192"/>
      <c r="D55" s="69" t="s">
        <v>128</v>
      </c>
      <c r="E55" s="70">
        <v>6026</v>
      </c>
      <c r="F55" s="71">
        <v>3866</v>
      </c>
      <c r="G55" s="72" t="s">
        <v>149</v>
      </c>
      <c r="H55" s="72" t="s">
        <v>150</v>
      </c>
      <c r="I55" s="72" t="s">
        <v>151</v>
      </c>
      <c r="J55" s="74" t="s">
        <v>152</v>
      </c>
      <c r="K55" s="15">
        <v>0</v>
      </c>
      <c r="L55" s="155"/>
      <c r="M55" s="141">
        <f t="shared" si="0"/>
        <v>0</v>
      </c>
      <c r="N55" s="158"/>
    </row>
    <row r="56" spans="1:14" ht="39" customHeight="1" x14ac:dyDescent="0.25">
      <c r="A56" s="44">
        <v>4</v>
      </c>
      <c r="B56" s="174"/>
      <c r="C56" s="192"/>
      <c r="D56" s="69" t="s">
        <v>153</v>
      </c>
      <c r="E56" s="70">
        <v>6093</v>
      </c>
      <c r="F56" s="71">
        <v>3918</v>
      </c>
      <c r="G56" s="70" t="s">
        <v>15</v>
      </c>
      <c r="H56" s="72" t="s">
        <v>154</v>
      </c>
      <c r="I56" s="72" t="s">
        <v>155</v>
      </c>
      <c r="J56" s="74" t="s">
        <v>156</v>
      </c>
      <c r="K56" s="15">
        <v>0</v>
      </c>
      <c r="L56" s="149"/>
      <c r="M56" s="141">
        <f t="shared" si="0"/>
        <v>0</v>
      </c>
      <c r="N56" s="158"/>
    </row>
    <row r="57" spans="1:14" ht="25.5" x14ac:dyDescent="0.25">
      <c r="A57" s="44">
        <v>5</v>
      </c>
      <c r="B57" s="174"/>
      <c r="C57" s="192"/>
      <c r="D57" s="11" t="s">
        <v>157</v>
      </c>
      <c r="E57" s="76">
        <v>5986</v>
      </c>
      <c r="F57" s="77">
        <v>3826</v>
      </c>
      <c r="G57" s="76" t="s">
        <v>15</v>
      </c>
      <c r="H57" s="14" t="s">
        <v>158</v>
      </c>
      <c r="I57" s="14" t="s">
        <v>159</v>
      </c>
      <c r="J57" s="14" t="s">
        <v>36</v>
      </c>
      <c r="K57" s="15">
        <v>59</v>
      </c>
      <c r="L57" s="149"/>
      <c r="M57" s="141">
        <f t="shared" si="0"/>
        <v>0</v>
      </c>
      <c r="N57" s="159"/>
    </row>
    <row r="58" spans="1:14" ht="38.25" x14ac:dyDescent="0.25">
      <c r="A58" s="44">
        <v>6</v>
      </c>
      <c r="B58" s="174"/>
      <c r="C58" s="192"/>
      <c r="D58" s="69" t="s">
        <v>21</v>
      </c>
      <c r="E58" s="70">
        <v>6112</v>
      </c>
      <c r="F58" s="71">
        <v>3933</v>
      </c>
      <c r="G58" s="70" t="s">
        <v>15</v>
      </c>
      <c r="H58" s="72" t="s">
        <v>160</v>
      </c>
      <c r="I58" s="72" t="s">
        <v>161</v>
      </c>
      <c r="J58" s="72" t="s">
        <v>162</v>
      </c>
      <c r="K58" s="15">
        <v>0</v>
      </c>
      <c r="L58" s="149"/>
      <c r="M58" s="141">
        <f t="shared" si="0"/>
        <v>0</v>
      </c>
      <c r="N58" s="158"/>
    </row>
    <row r="59" spans="1:14" ht="38.25" x14ac:dyDescent="0.25">
      <c r="A59" s="44">
        <v>7</v>
      </c>
      <c r="B59" s="174"/>
      <c r="C59" s="192"/>
      <c r="D59" s="69" t="s">
        <v>21</v>
      </c>
      <c r="E59" s="70">
        <v>6113</v>
      </c>
      <c r="F59" s="71">
        <v>3933</v>
      </c>
      <c r="G59" s="70" t="s">
        <v>15</v>
      </c>
      <c r="H59" s="72" t="s">
        <v>163</v>
      </c>
      <c r="I59" s="72" t="s">
        <v>161</v>
      </c>
      <c r="J59" s="72" t="s">
        <v>162</v>
      </c>
      <c r="K59" s="15">
        <v>0</v>
      </c>
      <c r="L59" s="149"/>
      <c r="M59" s="141">
        <f t="shared" si="0"/>
        <v>0</v>
      </c>
      <c r="N59" s="158"/>
    </row>
    <row r="60" spans="1:14" ht="25.5" x14ac:dyDescent="0.25">
      <c r="A60" s="44">
        <v>8</v>
      </c>
      <c r="B60" s="174"/>
      <c r="C60" s="192"/>
      <c r="D60" s="69" t="s">
        <v>164</v>
      </c>
      <c r="E60" s="70">
        <v>6138</v>
      </c>
      <c r="F60" s="71">
        <v>3954</v>
      </c>
      <c r="G60" s="70" t="s">
        <v>15</v>
      </c>
      <c r="H60" s="72" t="s">
        <v>165</v>
      </c>
      <c r="I60" s="72" t="s">
        <v>166</v>
      </c>
      <c r="J60" s="72" t="s">
        <v>167</v>
      </c>
      <c r="K60" s="15">
        <v>0</v>
      </c>
      <c r="L60" s="149"/>
      <c r="M60" s="141">
        <f t="shared" si="0"/>
        <v>0</v>
      </c>
      <c r="N60" s="158"/>
    </row>
    <row r="61" spans="1:14" ht="25.5" x14ac:dyDescent="0.25">
      <c r="A61" s="44">
        <v>9</v>
      </c>
      <c r="B61" s="174"/>
      <c r="C61" s="192"/>
      <c r="D61" s="69" t="s">
        <v>168</v>
      </c>
      <c r="E61" s="70">
        <v>6462</v>
      </c>
      <c r="F61" s="71">
        <v>4264</v>
      </c>
      <c r="G61" s="70" t="s">
        <v>15</v>
      </c>
      <c r="H61" s="72" t="s">
        <v>169</v>
      </c>
      <c r="I61" s="72" t="s">
        <v>170</v>
      </c>
      <c r="J61" s="74" t="s">
        <v>171</v>
      </c>
      <c r="K61" s="15">
        <v>0</v>
      </c>
      <c r="L61" s="149"/>
      <c r="M61" s="141">
        <f t="shared" si="0"/>
        <v>0</v>
      </c>
      <c r="N61" s="158"/>
    </row>
    <row r="62" spans="1:14" ht="25.5" x14ac:dyDescent="0.25">
      <c r="A62" s="44">
        <v>10</v>
      </c>
      <c r="B62" s="174"/>
      <c r="C62" s="192"/>
      <c r="D62" s="69" t="s">
        <v>172</v>
      </c>
      <c r="E62" s="70">
        <v>6013</v>
      </c>
      <c r="F62" s="71">
        <v>3853</v>
      </c>
      <c r="G62" s="70" t="s">
        <v>15</v>
      </c>
      <c r="H62" s="72" t="s">
        <v>173</v>
      </c>
      <c r="I62" s="72" t="s">
        <v>174</v>
      </c>
      <c r="J62" s="72" t="s">
        <v>175</v>
      </c>
      <c r="K62" s="15">
        <v>0</v>
      </c>
      <c r="L62" s="149"/>
      <c r="M62" s="141">
        <f t="shared" si="0"/>
        <v>0</v>
      </c>
      <c r="N62" s="158"/>
    </row>
    <row r="63" spans="1:14" ht="25.5" x14ac:dyDescent="0.25">
      <c r="A63" s="44">
        <v>11</v>
      </c>
      <c r="B63" s="174"/>
      <c r="C63" s="192"/>
      <c r="D63" s="69" t="s">
        <v>176</v>
      </c>
      <c r="E63" s="70">
        <v>6159</v>
      </c>
      <c r="F63" s="71">
        <v>3973</v>
      </c>
      <c r="G63" s="70" t="s">
        <v>15</v>
      </c>
      <c r="H63" s="72" t="s">
        <v>177</v>
      </c>
      <c r="I63" s="72" t="s">
        <v>178</v>
      </c>
      <c r="J63" s="72" t="s">
        <v>179</v>
      </c>
      <c r="K63" s="15">
        <v>0</v>
      </c>
      <c r="L63" s="149"/>
      <c r="M63" s="141">
        <f t="shared" si="0"/>
        <v>0</v>
      </c>
      <c r="N63" s="158"/>
    </row>
    <row r="64" spans="1:14" ht="37.5" customHeight="1" x14ac:dyDescent="0.25">
      <c r="A64" s="37">
        <v>1</v>
      </c>
      <c r="B64" s="174"/>
      <c r="C64" s="193"/>
      <c r="D64" s="78" t="s">
        <v>38</v>
      </c>
      <c r="E64" s="79">
        <v>6061</v>
      </c>
      <c r="F64" s="80">
        <v>3886</v>
      </c>
      <c r="G64" s="78" t="s">
        <v>15</v>
      </c>
      <c r="H64" s="78" t="s">
        <v>180</v>
      </c>
      <c r="I64" s="78" t="s">
        <v>181</v>
      </c>
      <c r="J64" s="81" t="s">
        <v>182</v>
      </c>
      <c r="K64" s="15">
        <v>0</v>
      </c>
      <c r="L64" s="149"/>
      <c r="M64" s="141">
        <f t="shared" si="0"/>
        <v>0</v>
      </c>
      <c r="N64" s="158"/>
    </row>
    <row r="65" spans="1:14" ht="27" customHeight="1" x14ac:dyDescent="0.25">
      <c r="A65" s="37">
        <v>2</v>
      </c>
      <c r="B65" s="174"/>
      <c r="C65" s="194" t="s">
        <v>37</v>
      </c>
      <c r="D65" s="62" t="s">
        <v>43</v>
      </c>
      <c r="E65" s="61">
        <v>6163</v>
      </c>
      <c r="F65" s="82">
        <v>3977</v>
      </c>
      <c r="G65" s="83" t="s">
        <v>101</v>
      </c>
      <c r="H65" s="62" t="s">
        <v>183</v>
      </c>
      <c r="I65" s="62" t="s">
        <v>184</v>
      </c>
      <c r="J65" s="62" t="s">
        <v>185</v>
      </c>
      <c r="K65" s="15">
        <v>0</v>
      </c>
      <c r="L65" s="149"/>
      <c r="M65" s="141">
        <f t="shared" si="0"/>
        <v>0</v>
      </c>
      <c r="N65" s="158"/>
    </row>
    <row r="66" spans="1:14" ht="33.75" x14ac:dyDescent="0.25">
      <c r="A66" s="37">
        <v>3</v>
      </c>
      <c r="B66" s="175"/>
      <c r="C66" s="195"/>
      <c r="D66" s="39" t="s">
        <v>186</v>
      </c>
      <c r="E66" s="40">
        <v>6157</v>
      </c>
      <c r="F66" s="41">
        <v>3971</v>
      </c>
      <c r="G66" s="39" t="s">
        <v>39</v>
      </c>
      <c r="H66" s="39" t="s">
        <v>187</v>
      </c>
      <c r="I66" s="46" t="s">
        <v>188</v>
      </c>
      <c r="J66" s="23" t="s">
        <v>189</v>
      </c>
      <c r="K66" s="15">
        <v>0</v>
      </c>
      <c r="L66" s="149"/>
      <c r="M66" s="141">
        <f t="shared" si="0"/>
        <v>0</v>
      </c>
      <c r="N66" s="158"/>
    </row>
    <row r="67" spans="1:14" ht="7.5" customHeight="1" x14ac:dyDescent="0.25">
      <c r="A67" s="63"/>
      <c r="B67" s="64"/>
      <c r="C67" s="64"/>
      <c r="D67" s="65"/>
      <c r="E67" s="66"/>
      <c r="F67" s="67"/>
      <c r="G67" s="65"/>
      <c r="H67" s="65"/>
      <c r="I67" s="65"/>
      <c r="J67" s="65"/>
      <c r="K67" s="68"/>
      <c r="L67" s="144"/>
      <c r="M67" s="144"/>
      <c r="N67" s="158"/>
    </row>
    <row r="68" spans="1:14" ht="36" x14ac:dyDescent="0.25">
      <c r="A68" s="44">
        <v>1</v>
      </c>
      <c r="B68" s="173" t="s">
        <v>190</v>
      </c>
      <c r="C68" s="173" t="s">
        <v>108</v>
      </c>
      <c r="D68" s="11" t="s">
        <v>14</v>
      </c>
      <c r="E68" s="12">
        <v>7065</v>
      </c>
      <c r="F68" s="13">
        <v>4805</v>
      </c>
      <c r="G68" s="14" t="s">
        <v>39</v>
      </c>
      <c r="H68" s="14" t="s">
        <v>191</v>
      </c>
      <c r="I68" s="45" t="s">
        <v>192</v>
      </c>
      <c r="J68" s="14" t="s">
        <v>193</v>
      </c>
      <c r="K68" s="15">
        <v>8</v>
      </c>
      <c r="L68" s="181"/>
      <c r="M68" s="141">
        <f t="shared" ref="M68:M125" si="1">L68*K68</f>
        <v>0</v>
      </c>
      <c r="N68" s="158"/>
    </row>
    <row r="69" spans="1:14" ht="36" x14ac:dyDescent="0.25">
      <c r="A69" s="44">
        <v>2</v>
      </c>
      <c r="B69" s="174"/>
      <c r="C69" s="174"/>
      <c r="D69" s="69" t="s">
        <v>14</v>
      </c>
      <c r="E69" s="84">
        <v>7066</v>
      </c>
      <c r="F69" s="85">
        <v>4805</v>
      </c>
      <c r="G69" s="72" t="s">
        <v>39</v>
      </c>
      <c r="H69" s="72" t="s">
        <v>194</v>
      </c>
      <c r="I69" s="86" t="s">
        <v>195</v>
      </c>
      <c r="J69" s="72" t="s">
        <v>193</v>
      </c>
      <c r="K69" s="15">
        <v>6</v>
      </c>
      <c r="L69" s="182"/>
      <c r="M69" s="141">
        <f t="shared" si="1"/>
        <v>0</v>
      </c>
      <c r="N69" s="158"/>
    </row>
    <row r="70" spans="1:14" ht="33.75" x14ac:dyDescent="0.25">
      <c r="A70" s="44">
        <v>3</v>
      </c>
      <c r="B70" s="174"/>
      <c r="C70" s="174"/>
      <c r="D70" s="87" t="s">
        <v>128</v>
      </c>
      <c r="E70" s="55">
        <v>6845</v>
      </c>
      <c r="F70" s="56">
        <v>4602</v>
      </c>
      <c r="G70" s="87" t="s">
        <v>149</v>
      </c>
      <c r="H70" s="87" t="s">
        <v>196</v>
      </c>
      <c r="I70" s="88" t="s">
        <v>197</v>
      </c>
      <c r="J70" s="89" t="s">
        <v>152</v>
      </c>
      <c r="K70" s="15">
        <v>6</v>
      </c>
      <c r="L70" s="155"/>
      <c r="M70" s="141">
        <f t="shared" si="1"/>
        <v>0</v>
      </c>
      <c r="N70" s="158"/>
    </row>
    <row r="71" spans="1:14" ht="25.5" x14ac:dyDescent="0.25">
      <c r="A71" s="44">
        <v>4</v>
      </c>
      <c r="B71" s="174"/>
      <c r="C71" s="174"/>
      <c r="D71" s="11" t="s">
        <v>153</v>
      </c>
      <c r="E71" s="12">
        <v>7063</v>
      </c>
      <c r="F71" s="13">
        <v>4803</v>
      </c>
      <c r="G71" s="14" t="s">
        <v>39</v>
      </c>
      <c r="H71" s="14" t="s">
        <v>198</v>
      </c>
      <c r="I71" s="90" t="s">
        <v>199</v>
      </c>
      <c r="J71" s="90" t="s">
        <v>200</v>
      </c>
      <c r="K71" s="15">
        <v>7</v>
      </c>
      <c r="L71" s="149"/>
      <c r="M71" s="141">
        <f t="shared" si="1"/>
        <v>0</v>
      </c>
      <c r="N71" s="158"/>
    </row>
    <row r="72" spans="1:14" ht="38.25" x14ac:dyDescent="0.25">
      <c r="A72" s="44">
        <v>5</v>
      </c>
      <c r="B72" s="174"/>
      <c r="C72" s="174"/>
      <c r="D72" s="11" t="s">
        <v>201</v>
      </c>
      <c r="E72" s="12">
        <v>6571</v>
      </c>
      <c r="F72" s="13">
        <v>4355</v>
      </c>
      <c r="G72" s="14" t="s">
        <v>15</v>
      </c>
      <c r="H72" s="14" t="s">
        <v>202</v>
      </c>
      <c r="I72" s="45" t="s">
        <v>203</v>
      </c>
      <c r="J72" s="90" t="s">
        <v>36</v>
      </c>
      <c r="K72" s="15">
        <v>64</v>
      </c>
      <c r="L72" s="149"/>
      <c r="M72" s="141">
        <f t="shared" si="1"/>
        <v>0</v>
      </c>
      <c r="N72" s="158"/>
    </row>
    <row r="73" spans="1:14" ht="33.75" x14ac:dyDescent="0.25">
      <c r="A73" s="44">
        <v>6</v>
      </c>
      <c r="B73" s="174"/>
      <c r="C73" s="174"/>
      <c r="D73" s="11" t="s">
        <v>21</v>
      </c>
      <c r="E73" s="12">
        <v>7136</v>
      </c>
      <c r="F73" s="13">
        <v>4639</v>
      </c>
      <c r="G73" s="14" t="s">
        <v>149</v>
      </c>
      <c r="H73" s="14" t="s">
        <v>204</v>
      </c>
      <c r="I73" s="45" t="s">
        <v>205</v>
      </c>
      <c r="J73" s="90" t="s">
        <v>206</v>
      </c>
      <c r="K73" s="15">
        <v>7</v>
      </c>
      <c r="L73" s="183"/>
      <c r="M73" s="141">
        <f t="shared" si="1"/>
        <v>0</v>
      </c>
      <c r="N73" s="158"/>
    </row>
    <row r="74" spans="1:14" ht="25.5" x14ac:dyDescent="0.25">
      <c r="A74" s="44">
        <v>7</v>
      </c>
      <c r="B74" s="174"/>
      <c r="C74" s="174"/>
      <c r="D74" s="69" t="s">
        <v>21</v>
      </c>
      <c r="E74" s="84">
        <v>7137</v>
      </c>
      <c r="F74" s="85">
        <v>4639</v>
      </c>
      <c r="G74" s="72" t="s">
        <v>149</v>
      </c>
      <c r="H74" s="72" t="s">
        <v>204</v>
      </c>
      <c r="I74" s="86" t="s">
        <v>207</v>
      </c>
      <c r="J74" s="91" t="s">
        <v>206</v>
      </c>
      <c r="K74" s="15">
        <v>7</v>
      </c>
      <c r="L74" s="184"/>
      <c r="M74" s="141">
        <f t="shared" si="1"/>
        <v>0</v>
      </c>
      <c r="N74" s="158"/>
    </row>
    <row r="75" spans="1:14" ht="33.75" x14ac:dyDescent="0.25">
      <c r="A75" s="44">
        <v>8</v>
      </c>
      <c r="B75" s="174"/>
      <c r="C75" s="174"/>
      <c r="D75" s="11" t="s">
        <v>164</v>
      </c>
      <c r="E75" s="12">
        <v>6914</v>
      </c>
      <c r="F75" s="13">
        <v>4664</v>
      </c>
      <c r="G75" s="14" t="s">
        <v>149</v>
      </c>
      <c r="H75" s="14" t="s">
        <v>208</v>
      </c>
      <c r="I75" s="45" t="s">
        <v>209</v>
      </c>
      <c r="J75" s="90" t="s">
        <v>210</v>
      </c>
      <c r="K75" s="15">
        <v>5</v>
      </c>
      <c r="L75" s="155"/>
      <c r="M75" s="141">
        <f t="shared" si="1"/>
        <v>0</v>
      </c>
      <c r="N75" s="158"/>
    </row>
    <row r="76" spans="1:14" ht="24" x14ac:dyDescent="0.25">
      <c r="A76" s="44">
        <v>9</v>
      </c>
      <c r="B76" s="174"/>
      <c r="C76" s="174"/>
      <c r="D76" s="11" t="s">
        <v>168</v>
      </c>
      <c r="E76" s="12">
        <v>6559</v>
      </c>
      <c r="F76" s="13">
        <v>4343</v>
      </c>
      <c r="G76" s="14" t="s">
        <v>15</v>
      </c>
      <c r="H76" s="14" t="s">
        <v>211</v>
      </c>
      <c r="I76" s="45" t="s">
        <v>212</v>
      </c>
      <c r="J76" s="90" t="s">
        <v>213</v>
      </c>
      <c r="K76" s="15">
        <v>6</v>
      </c>
      <c r="L76" s="149"/>
      <c r="M76" s="141">
        <f t="shared" si="1"/>
        <v>0</v>
      </c>
      <c r="N76" s="158"/>
    </row>
    <row r="77" spans="1:14" ht="24" x14ac:dyDescent="0.25">
      <c r="A77" s="44">
        <v>10</v>
      </c>
      <c r="B77" s="174"/>
      <c r="C77" s="174"/>
      <c r="D77" s="11" t="s">
        <v>172</v>
      </c>
      <c r="E77" s="12">
        <v>6541</v>
      </c>
      <c r="F77" s="13">
        <v>4329</v>
      </c>
      <c r="G77" s="14" t="s">
        <v>15</v>
      </c>
      <c r="H77" s="14" t="s">
        <v>214</v>
      </c>
      <c r="I77" s="45" t="s">
        <v>215</v>
      </c>
      <c r="J77" s="90" t="s">
        <v>175</v>
      </c>
      <c r="K77" s="15">
        <v>7</v>
      </c>
      <c r="L77" s="149"/>
      <c r="M77" s="141">
        <f t="shared" si="1"/>
        <v>0</v>
      </c>
      <c r="N77" s="158"/>
    </row>
    <row r="78" spans="1:14" ht="25.5" x14ac:dyDescent="0.25">
      <c r="A78" s="44">
        <v>11</v>
      </c>
      <c r="B78" s="174"/>
      <c r="C78" s="174"/>
      <c r="D78" s="11" t="s">
        <v>176</v>
      </c>
      <c r="E78" s="12">
        <v>6585</v>
      </c>
      <c r="F78" s="13">
        <v>4365</v>
      </c>
      <c r="G78" s="14" t="s">
        <v>15</v>
      </c>
      <c r="H78" s="14" t="s">
        <v>216</v>
      </c>
      <c r="I78" s="45" t="s">
        <v>217</v>
      </c>
      <c r="J78" s="90" t="s">
        <v>179</v>
      </c>
      <c r="K78" s="15">
        <v>7</v>
      </c>
      <c r="L78" s="149"/>
      <c r="M78" s="141">
        <f t="shared" si="1"/>
        <v>0</v>
      </c>
      <c r="N78" s="158"/>
    </row>
    <row r="79" spans="1:14" ht="45" x14ac:dyDescent="0.25">
      <c r="A79" s="44">
        <v>12</v>
      </c>
      <c r="B79" s="174"/>
      <c r="C79" s="175"/>
      <c r="D79" s="11" t="s">
        <v>38</v>
      </c>
      <c r="E79" s="12">
        <v>6978</v>
      </c>
      <c r="F79" s="13">
        <v>4718</v>
      </c>
      <c r="G79" s="14" t="s">
        <v>39</v>
      </c>
      <c r="H79" s="14" t="s">
        <v>218</v>
      </c>
      <c r="I79" s="45" t="s">
        <v>219</v>
      </c>
      <c r="J79" s="90" t="s">
        <v>220</v>
      </c>
      <c r="K79" s="15">
        <v>7</v>
      </c>
      <c r="L79" s="149"/>
      <c r="M79" s="141">
        <f t="shared" si="1"/>
        <v>0</v>
      </c>
      <c r="N79" s="158"/>
    </row>
    <row r="80" spans="1:14" ht="25.5" x14ac:dyDescent="0.25">
      <c r="A80" s="37">
        <v>1</v>
      </c>
      <c r="B80" s="174"/>
      <c r="C80" s="185" t="s">
        <v>221</v>
      </c>
      <c r="D80" s="27" t="s">
        <v>43</v>
      </c>
      <c r="E80" s="28">
        <v>6698</v>
      </c>
      <c r="F80" s="82">
        <v>4462</v>
      </c>
      <c r="G80" s="62" t="s">
        <v>222</v>
      </c>
      <c r="H80" s="62" t="s">
        <v>223</v>
      </c>
      <c r="I80" s="62" t="s">
        <v>224</v>
      </c>
      <c r="J80" s="62" t="s">
        <v>185</v>
      </c>
      <c r="K80" s="15">
        <v>13</v>
      </c>
      <c r="L80" s="149"/>
      <c r="M80" s="141">
        <f t="shared" si="1"/>
        <v>0</v>
      </c>
      <c r="N80" s="158"/>
    </row>
    <row r="81" spans="1:14" ht="38.25" x14ac:dyDescent="0.25">
      <c r="A81" s="37">
        <v>2</v>
      </c>
      <c r="B81" s="175"/>
      <c r="C81" s="186"/>
      <c r="D81" s="27" t="s">
        <v>225</v>
      </c>
      <c r="E81" s="28">
        <v>7080</v>
      </c>
      <c r="F81" s="82">
        <v>4818</v>
      </c>
      <c r="G81" s="62" t="s">
        <v>39</v>
      </c>
      <c r="H81" s="62" t="s">
        <v>226</v>
      </c>
      <c r="I81" s="92" t="s">
        <v>227</v>
      </c>
      <c r="J81" s="62" t="s">
        <v>228</v>
      </c>
      <c r="K81" s="15">
        <v>0</v>
      </c>
      <c r="L81" s="149"/>
      <c r="M81" s="141">
        <f t="shared" si="1"/>
        <v>0</v>
      </c>
      <c r="N81" s="158"/>
    </row>
    <row r="82" spans="1:14" ht="9" customHeight="1" x14ac:dyDescent="0.25">
      <c r="A82" s="31"/>
      <c r="B82" s="32"/>
      <c r="C82" s="32"/>
      <c r="D82" s="33"/>
      <c r="E82" s="34"/>
      <c r="F82" s="35"/>
      <c r="G82" s="33"/>
      <c r="H82" s="33"/>
      <c r="I82" s="33"/>
      <c r="J82" s="33"/>
      <c r="K82" s="36"/>
      <c r="L82" s="142"/>
      <c r="M82" s="142"/>
      <c r="N82" s="158"/>
    </row>
    <row r="83" spans="1:14" ht="33.75" x14ac:dyDescent="0.25">
      <c r="A83" s="44">
        <v>1</v>
      </c>
      <c r="B83" s="173" t="s">
        <v>229</v>
      </c>
      <c r="C83" s="173" t="s">
        <v>108</v>
      </c>
      <c r="D83" s="11" t="s">
        <v>14</v>
      </c>
      <c r="E83" s="12">
        <v>6919</v>
      </c>
      <c r="F83" s="13">
        <v>4669</v>
      </c>
      <c r="G83" s="14" t="s">
        <v>149</v>
      </c>
      <c r="H83" s="14" t="s">
        <v>230</v>
      </c>
      <c r="I83" s="14" t="s">
        <v>231</v>
      </c>
      <c r="J83" s="90" t="s">
        <v>232</v>
      </c>
      <c r="K83" s="15">
        <v>12</v>
      </c>
      <c r="L83" s="176"/>
      <c r="M83" s="141">
        <f t="shared" si="1"/>
        <v>0</v>
      </c>
      <c r="N83" s="158"/>
    </row>
    <row r="84" spans="1:14" ht="33.75" x14ac:dyDescent="0.25">
      <c r="A84" s="44">
        <v>2</v>
      </c>
      <c r="B84" s="174"/>
      <c r="C84" s="174"/>
      <c r="D84" s="69" t="s">
        <v>14</v>
      </c>
      <c r="E84" s="84">
        <v>6920</v>
      </c>
      <c r="F84" s="85">
        <v>4669</v>
      </c>
      <c r="G84" s="72" t="s">
        <v>149</v>
      </c>
      <c r="H84" s="72" t="s">
        <v>233</v>
      </c>
      <c r="I84" s="72" t="s">
        <v>234</v>
      </c>
      <c r="J84" s="74" t="s">
        <v>235</v>
      </c>
      <c r="K84" s="15">
        <v>12</v>
      </c>
      <c r="L84" s="177"/>
      <c r="M84" s="141">
        <f t="shared" si="1"/>
        <v>0</v>
      </c>
      <c r="N84" s="158"/>
    </row>
    <row r="85" spans="1:14" ht="25.5" x14ac:dyDescent="0.25">
      <c r="A85" s="44">
        <v>3</v>
      </c>
      <c r="B85" s="174"/>
      <c r="C85" s="174"/>
      <c r="D85" s="11" t="s">
        <v>153</v>
      </c>
      <c r="E85" s="12">
        <v>7064</v>
      </c>
      <c r="F85" s="13">
        <v>4804</v>
      </c>
      <c r="G85" s="14" t="s">
        <v>39</v>
      </c>
      <c r="H85" s="14" t="s">
        <v>236</v>
      </c>
      <c r="I85" s="90" t="s">
        <v>237</v>
      </c>
      <c r="J85" s="14" t="s">
        <v>200</v>
      </c>
      <c r="K85" s="15">
        <v>17</v>
      </c>
      <c r="L85" s="149"/>
      <c r="M85" s="141">
        <f t="shared" si="1"/>
        <v>0</v>
      </c>
      <c r="N85" s="158"/>
    </row>
    <row r="86" spans="1:14" ht="33.75" x14ac:dyDescent="0.25">
      <c r="A86" s="44">
        <v>4</v>
      </c>
      <c r="B86" s="174"/>
      <c r="C86" s="174"/>
      <c r="D86" s="11" t="s">
        <v>128</v>
      </c>
      <c r="E86" s="12">
        <v>6846</v>
      </c>
      <c r="F86" s="13">
        <v>4603</v>
      </c>
      <c r="G86" s="14" t="s">
        <v>149</v>
      </c>
      <c r="H86" s="14" t="s">
        <v>238</v>
      </c>
      <c r="I86" s="14" t="s">
        <v>239</v>
      </c>
      <c r="J86" s="90" t="s">
        <v>240</v>
      </c>
      <c r="K86" s="15">
        <v>14</v>
      </c>
      <c r="L86" s="149"/>
      <c r="M86" s="141">
        <f t="shared" si="1"/>
        <v>0</v>
      </c>
      <c r="N86" s="158"/>
    </row>
    <row r="87" spans="1:14" ht="38.25" x14ac:dyDescent="0.25">
      <c r="A87" s="44">
        <v>5</v>
      </c>
      <c r="B87" s="174"/>
      <c r="C87" s="174"/>
      <c r="D87" s="11" t="s">
        <v>241</v>
      </c>
      <c r="E87" s="12">
        <v>6572</v>
      </c>
      <c r="F87" s="13">
        <v>4356</v>
      </c>
      <c r="G87" s="14" t="s">
        <v>15</v>
      </c>
      <c r="H87" s="14" t="s">
        <v>242</v>
      </c>
      <c r="I87" s="14" t="s">
        <v>243</v>
      </c>
      <c r="J87" s="14" t="s">
        <v>36</v>
      </c>
      <c r="K87" s="15">
        <v>58</v>
      </c>
      <c r="L87" s="149"/>
      <c r="M87" s="141">
        <f t="shared" si="1"/>
        <v>0</v>
      </c>
      <c r="N87" s="158"/>
    </row>
    <row r="88" spans="1:14" ht="33.75" x14ac:dyDescent="0.25">
      <c r="A88" s="44">
        <v>6</v>
      </c>
      <c r="B88" s="174"/>
      <c r="C88" s="174"/>
      <c r="D88" s="11" t="s">
        <v>21</v>
      </c>
      <c r="E88" s="12">
        <v>7056</v>
      </c>
      <c r="F88" s="13">
        <v>4796</v>
      </c>
      <c r="G88" s="14" t="s">
        <v>39</v>
      </c>
      <c r="H88" s="14" t="s">
        <v>244</v>
      </c>
      <c r="I88" s="90" t="s">
        <v>245</v>
      </c>
      <c r="J88" s="90" t="s">
        <v>246</v>
      </c>
      <c r="K88" s="15">
        <v>14</v>
      </c>
      <c r="L88" s="149"/>
      <c r="M88" s="141">
        <f t="shared" si="1"/>
        <v>0</v>
      </c>
      <c r="N88" s="158"/>
    </row>
    <row r="89" spans="1:14" ht="36.75" customHeight="1" x14ac:dyDescent="0.25">
      <c r="A89" s="44">
        <v>7</v>
      </c>
      <c r="B89" s="174"/>
      <c r="C89" s="174"/>
      <c r="D89" s="11" t="s">
        <v>247</v>
      </c>
      <c r="E89" s="93">
        <v>5977</v>
      </c>
      <c r="F89" s="94">
        <v>3817</v>
      </c>
      <c r="G89" s="93" t="s">
        <v>15</v>
      </c>
      <c r="H89" s="11" t="s">
        <v>248</v>
      </c>
      <c r="I89" s="11" t="s">
        <v>249</v>
      </c>
      <c r="J89" s="95" t="s">
        <v>250</v>
      </c>
      <c r="K89" s="15">
        <v>13</v>
      </c>
      <c r="L89" s="149"/>
      <c r="M89" s="141">
        <f t="shared" si="1"/>
        <v>0</v>
      </c>
      <c r="N89" s="158"/>
    </row>
    <row r="90" spans="1:14" ht="25.5" x14ac:dyDescent="0.25">
      <c r="A90" s="44">
        <v>8</v>
      </c>
      <c r="B90" s="174"/>
      <c r="C90" s="174"/>
      <c r="D90" s="69" t="s">
        <v>251</v>
      </c>
      <c r="E90" s="96">
        <v>6086</v>
      </c>
      <c r="F90" s="94">
        <v>3911</v>
      </c>
      <c r="G90" s="96" t="s">
        <v>15</v>
      </c>
      <c r="H90" s="72" t="s">
        <v>252</v>
      </c>
      <c r="I90" s="72" t="s">
        <v>253</v>
      </c>
      <c r="J90" s="74" t="s">
        <v>254</v>
      </c>
      <c r="K90" s="15">
        <v>14</v>
      </c>
      <c r="L90" s="149"/>
      <c r="M90" s="141">
        <f t="shared" si="1"/>
        <v>0</v>
      </c>
      <c r="N90" s="158"/>
    </row>
    <row r="91" spans="1:14" ht="25.5" x14ac:dyDescent="0.25">
      <c r="A91" s="44">
        <v>9</v>
      </c>
      <c r="B91" s="174"/>
      <c r="C91" s="174"/>
      <c r="D91" s="69" t="s">
        <v>255</v>
      </c>
      <c r="E91" s="96">
        <v>6000</v>
      </c>
      <c r="F91" s="94">
        <v>3840</v>
      </c>
      <c r="G91" s="74" t="s">
        <v>256</v>
      </c>
      <c r="H91" s="72" t="s">
        <v>257</v>
      </c>
      <c r="I91" s="72" t="s">
        <v>258</v>
      </c>
      <c r="J91" s="72" t="s">
        <v>259</v>
      </c>
      <c r="K91" s="15">
        <v>14</v>
      </c>
      <c r="L91" s="149"/>
      <c r="M91" s="141">
        <f t="shared" si="1"/>
        <v>0</v>
      </c>
      <c r="N91" s="158"/>
    </row>
    <row r="92" spans="1:14" ht="33.75" x14ac:dyDescent="0.25">
      <c r="A92" s="44">
        <v>10</v>
      </c>
      <c r="B92" s="174"/>
      <c r="C92" s="174"/>
      <c r="D92" s="11" t="s">
        <v>168</v>
      </c>
      <c r="E92" s="12">
        <v>6561</v>
      </c>
      <c r="F92" s="13">
        <v>4345</v>
      </c>
      <c r="G92" s="14" t="s">
        <v>15</v>
      </c>
      <c r="H92" s="14" t="s">
        <v>260</v>
      </c>
      <c r="I92" s="14" t="s">
        <v>261</v>
      </c>
      <c r="J92" s="90" t="s">
        <v>262</v>
      </c>
      <c r="K92" s="15">
        <v>11</v>
      </c>
      <c r="L92" s="149"/>
      <c r="M92" s="141">
        <f t="shared" si="1"/>
        <v>0</v>
      </c>
      <c r="N92" s="158"/>
    </row>
    <row r="93" spans="1:14" ht="38.25" x14ac:dyDescent="0.25">
      <c r="A93" s="44">
        <v>11</v>
      </c>
      <c r="B93" s="174"/>
      <c r="C93" s="174"/>
      <c r="D93" s="97" t="s">
        <v>263</v>
      </c>
      <c r="E93" s="12">
        <v>7272</v>
      </c>
      <c r="F93" s="13">
        <v>4944</v>
      </c>
      <c r="G93" s="14" t="s">
        <v>15</v>
      </c>
      <c r="H93" s="14" t="s">
        <v>264</v>
      </c>
      <c r="I93" s="14" t="s">
        <v>265</v>
      </c>
      <c r="J93" s="14" t="s">
        <v>266</v>
      </c>
      <c r="K93" s="15">
        <v>57</v>
      </c>
      <c r="L93" s="149"/>
      <c r="M93" s="141">
        <f t="shared" si="1"/>
        <v>0</v>
      </c>
      <c r="N93" s="158"/>
    </row>
    <row r="94" spans="1:14" ht="25.5" x14ac:dyDescent="0.25">
      <c r="A94" s="44">
        <v>12</v>
      </c>
      <c r="B94" s="174"/>
      <c r="C94" s="175"/>
      <c r="D94" s="11" t="s">
        <v>176</v>
      </c>
      <c r="E94" s="12">
        <v>6586</v>
      </c>
      <c r="F94" s="13">
        <v>4366</v>
      </c>
      <c r="G94" s="14" t="s">
        <v>15</v>
      </c>
      <c r="H94" s="14" t="s">
        <v>267</v>
      </c>
      <c r="I94" s="14" t="s">
        <v>268</v>
      </c>
      <c r="J94" s="14" t="s">
        <v>179</v>
      </c>
      <c r="K94" s="15">
        <v>17</v>
      </c>
      <c r="L94" s="149"/>
      <c r="M94" s="141">
        <f t="shared" si="1"/>
        <v>0</v>
      </c>
      <c r="N94" s="158"/>
    </row>
    <row r="95" spans="1:14" ht="37.5" customHeight="1" x14ac:dyDescent="0.25">
      <c r="A95" s="37">
        <v>1</v>
      </c>
      <c r="B95" s="174"/>
      <c r="C95" s="178" t="s">
        <v>221</v>
      </c>
      <c r="D95" s="27" t="s">
        <v>38</v>
      </c>
      <c r="E95" s="28">
        <v>6979</v>
      </c>
      <c r="F95" s="82">
        <v>4719</v>
      </c>
      <c r="G95" s="62" t="s">
        <v>39</v>
      </c>
      <c r="H95" s="62" t="s">
        <v>269</v>
      </c>
      <c r="I95" s="83" t="s">
        <v>270</v>
      </c>
      <c r="J95" s="83" t="s">
        <v>220</v>
      </c>
      <c r="K95" s="15">
        <v>7</v>
      </c>
      <c r="L95" s="149"/>
      <c r="M95" s="141">
        <f t="shared" si="1"/>
        <v>0</v>
      </c>
      <c r="N95" s="158"/>
    </row>
    <row r="96" spans="1:14" ht="26.25" customHeight="1" x14ac:dyDescent="0.25">
      <c r="A96" s="37">
        <v>2</v>
      </c>
      <c r="B96" s="174"/>
      <c r="C96" s="179"/>
      <c r="D96" s="98" t="s">
        <v>43</v>
      </c>
      <c r="E96" s="61">
        <v>6699</v>
      </c>
      <c r="F96" s="29">
        <v>4463</v>
      </c>
      <c r="G96" s="99" t="s">
        <v>101</v>
      </c>
      <c r="H96" s="30" t="s">
        <v>271</v>
      </c>
      <c r="I96" s="30" t="s">
        <v>272</v>
      </c>
      <c r="J96" s="99" t="s">
        <v>273</v>
      </c>
      <c r="K96" s="15">
        <v>3</v>
      </c>
      <c r="L96" s="149"/>
      <c r="M96" s="141">
        <f t="shared" si="1"/>
        <v>0</v>
      </c>
      <c r="N96" s="158"/>
    </row>
    <row r="97" spans="1:14" ht="33.75" customHeight="1" x14ac:dyDescent="0.25">
      <c r="A97" s="37">
        <v>3</v>
      </c>
      <c r="B97" s="175"/>
      <c r="C97" s="180"/>
      <c r="D97" s="27" t="s">
        <v>274</v>
      </c>
      <c r="E97" s="28">
        <v>7081</v>
      </c>
      <c r="F97" s="82">
        <v>4819</v>
      </c>
      <c r="G97" s="62" t="s">
        <v>39</v>
      </c>
      <c r="H97" s="62" t="s">
        <v>275</v>
      </c>
      <c r="I97" s="83" t="s">
        <v>276</v>
      </c>
      <c r="J97" s="62" t="s">
        <v>228</v>
      </c>
      <c r="K97" s="15">
        <v>50</v>
      </c>
      <c r="L97" s="149"/>
      <c r="M97" s="141">
        <f t="shared" si="1"/>
        <v>0</v>
      </c>
      <c r="N97" s="158"/>
    </row>
    <row r="98" spans="1:14" ht="8.25" customHeight="1" x14ac:dyDescent="0.25">
      <c r="A98" s="31"/>
      <c r="B98" s="32"/>
      <c r="C98" s="100"/>
      <c r="D98" s="101"/>
      <c r="E98" s="102"/>
      <c r="F98" s="103"/>
      <c r="G98" s="101"/>
      <c r="H98" s="101"/>
      <c r="I98" s="101"/>
      <c r="J98" s="33"/>
      <c r="K98" s="36"/>
      <c r="L98" s="142"/>
      <c r="M98" s="142"/>
      <c r="N98" s="158"/>
    </row>
    <row r="99" spans="1:14" ht="51" x14ac:dyDescent="0.25">
      <c r="A99" s="44">
        <v>1</v>
      </c>
      <c r="B99" s="173" t="s">
        <v>277</v>
      </c>
      <c r="C99" s="173" t="s">
        <v>108</v>
      </c>
      <c r="D99" s="11" t="s">
        <v>14</v>
      </c>
      <c r="E99" s="104">
        <v>7394</v>
      </c>
      <c r="F99" s="105">
        <v>5053</v>
      </c>
      <c r="G99" s="87" t="s">
        <v>142</v>
      </c>
      <c r="H99" s="106" t="s">
        <v>278</v>
      </c>
      <c r="I99" s="107" t="s">
        <v>279</v>
      </c>
      <c r="J99" s="69" t="s">
        <v>145</v>
      </c>
      <c r="K99" s="15">
        <v>46</v>
      </c>
      <c r="L99" s="156"/>
      <c r="M99" s="141">
        <f t="shared" si="1"/>
        <v>0</v>
      </c>
      <c r="N99" s="158"/>
    </row>
    <row r="100" spans="1:14" ht="25.5" x14ac:dyDescent="0.25">
      <c r="A100" s="44">
        <v>2</v>
      </c>
      <c r="B100" s="174"/>
      <c r="C100" s="174"/>
      <c r="D100" s="11" t="s">
        <v>14</v>
      </c>
      <c r="E100" s="104">
        <v>7395</v>
      </c>
      <c r="F100" s="105">
        <v>5053</v>
      </c>
      <c r="G100" s="87" t="s">
        <v>142</v>
      </c>
      <c r="H100" s="106" t="s">
        <v>280</v>
      </c>
      <c r="I100" s="107" t="s">
        <v>281</v>
      </c>
      <c r="J100" s="69" t="s">
        <v>148</v>
      </c>
      <c r="K100" s="15">
        <v>46</v>
      </c>
      <c r="L100" s="156"/>
      <c r="M100" s="141">
        <f t="shared" si="1"/>
        <v>0</v>
      </c>
      <c r="N100" s="158"/>
    </row>
    <row r="101" spans="1:14" ht="25.5" x14ac:dyDescent="0.25">
      <c r="A101" s="44">
        <v>3</v>
      </c>
      <c r="B101" s="174"/>
      <c r="C101" s="174"/>
      <c r="D101" s="11" t="s">
        <v>153</v>
      </c>
      <c r="E101" s="104">
        <v>7663</v>
      </c>
      <c r="F101" s="105">
        <v>5300</v>
      </c>
      <c r="G101" s="87" t="s">
        <v>39</v>
      </c>
      <c r="H101" s="106" t="s">
        <v>282</v>
      </c>
      <c r="I101" s="107" t="s">
        <v>283</v>
      </c>
      <c r="J101" s="69" t="s">
        <v>284</v>
      </c>
      <c r="K101" s="15">
        <v>46</v>
      </c>
      <c r="L101" s="156"/>
      <c r="M101" s="141">
        <f t="shared" si="1"/>
        <v>0</v>
      </c>
      <c r="N101" s="158"/>
    </row>
    <row r="102" spans="1:14" ht="51" x14ac:dyDescent="0.25">
      <c r="A102" s="44">
        <v>4</v>
      </c>
      <c r="B102" s="174"/>
      <c r="C102" s="174"/>
      <c r="D102" s="11" t="s">
        <v>128</v>
      </c>
      <c r="E102" s="104">
        <v>7291</v>
      </c>
      <c r="F102" s="105">
        <v>4961</v>
      </c>
      <c r="G102" s="87" t="s">
        <v>15</v>
      </c>
      <c r="H102" s="106" t="s">
        <v>285</v>
      </c>
      <c r="I102" s="107" t="s">
        <v>286</v>
      </c>
      <c r="J102" s="69" t="s">
        <v>287</v>
      </c>
      <c r="K102" s="15">
        <v>46</v>
      </c>
      <c r="L102" s="156"/>
      <c r="M102" s="141">
        <f t="shared" si="1"/>
        <v>0</v>
      </c>
      <c r="N102" s="158"/>
    </row>
    <row r="103" spans="1:14" ht="38.25" x14ac:dyDescent="0.25">
      <c r="A103" s="44">
        <v>5</v>
      </c>
      <c r="B103" s="174"/>
      <c r="C103" s="174"/>
      <c r="D103" s="11" t="s">
        <v>201</v>
      </c>
      <c r="E103" s="104">
        <v>7288</v>
      </c>
      <c r="F103" s="105">
        <v>4958</v>
      </c>
      <c r="G103" s="87" t="s">
        <v>15</v>
      </c>
      <c r="H103" s="106" t="s">
        <v>288</v>
      </c>
      <c r="I103" s="107" t="s">
        <v>289</v>
      </c>
      <c r="J103" s="69" t="s">
        <v>36</v>
      </c>
      <c r="K103" s="15">
        <v>46</v>
      </c>
      <c r="L103" s="156"/>
      <c r="M103" s="141">
        <f t="shared" si="1"/>
        <v>0</v>
      </c>
      <c r="N103" s="158"/>
    </row>
    <row r="104" spans="1:14" ht="60" x14ac:dyDescent="0.25">
      <c r="A104" s="44">
        <v>7</v>
      </c>
      <c r="B104" s="174"/>
      <c r="C104" s="174"/>
      <c r="D104" s="11" t="s">
        <v>21</v>
      </c>
      <c r="E104" s="104">
        <v>7655</v>
      </c>
      <c r="F104" s="105">
        <v>5292</v>
      </c>
      <c r="G104" s="87" t="s">
        <v>39</v>
      </c>
      <c r="H104" s="106" t="s">
        <v>290</v>
      </c>
      <c r="I104" s="107" t="s">
        <v>291</v>
      </c>
      <c r="J104" s="108" t="s">
        <v>292</v>
      </c>
      <c r="K104" s="15">
        <v>46</v>
      </c>
      <c r="L104" s="156"/>
      <c r="M104" s="141">
        <f t="shared" si="1"/>
        <v>0</v>
      </c>
      <c r="N104" s="158"/>
    </row>
    <row r="105" spans="1:14" ht="36" x14ac:dyDescent="0.25">
      <c r="A105" s="44">
        <v>8</v>
      </c>
      <c r="B105" s="174"/>
      <c r="C105" s="174"/>
      <c r="D105" s="109" t="s">
        <v>247</v>
      </c>
      <c r="E105" s="55">
        <v>6987</v>
      </c>
      <c r="F105" s="56">
        <v>4727</v>
      </c>
      <c r="G105" s="87" t="s">
        <v>39</v>
      </c>
      <c r="H105" s="109" t="s">
        <v>293</v>
      </c>
      <c r="I105" s="87" t="s">
        <v>294</v>
      </c>
      <c r="J105" s="88" t="s">
        <v>295</v>
      </c>
      <c r="K105" s="15">
        <v>1</v>
      </c>
      <c r="L105" s="156"/>
      <c r="M105" s="141">
        <f t="shared" si="1"/>
        <v>0</v>
      </c>
      <c r="N105" s="158"/>
    </row>
    <row r="106" spans="1:14" ht="40.5" customHeight="1" x14ac:dyDescent="0.25">
      <c r="A106" s="44">
        <v>9</v>
      </c>
      <c r="B106" s="174"/>
      <c r="C106" s="174"/>
      <c r="D106" s="97" t="s">
        <v>251</v>
      </c>
      <c r="E106" s="12">
        <v>6511</v>
      </c>
      <c r="F106" s="13">
        <v>4305</v>
      </c>
      <c r="G106" s="14" t="s">
        <v>15</v>
      </c>
      <c r="H106" s="110" t="s">
        <v>296</v>
      </c>
      <c r="I106" s="90" t="s">
        <v>297</v>
      </c>
      <c r="J106" s="45" t="s">
        <v>298</v>
      </c>
      <c r="K106" s="15">
        <v>1</v>
      </c>
      <c r="L106" s="156"/>
      <c r="M106" s="141">
        <f t="shared" si="1"/>
        <v>0</v>
      </c>
      <c r="N106" s="158"/>
    </row>
    <row r="107" spans="1:14" ht="24" x14ac:dyDescent="0.25">
      <c r="A107" s="44">
        <v>10</v>
      </c>
      <c r="B107" s="174"/>
      <c r="C107" s="174"/>
      <c r="D107" s="111" t="s">
        <v>255</v>
      </c>
      <c r="E107" s="12">
        <v>6496</v>
      </c>
      <c r="F107" s="13">
        <v>4294</v>
      </c>
      <c r="G107" s="90" t="s">
        <v>299</v>
      </c>
      <c r="H107" s="110" t="s">
        <v>300</v>
      </c>
      <c r="I107" s="90" t="s">
        <v>301</v>
      </c>
      <c r="J107" s="45" t="s">
        <v>302</v>
      </c>
      <c r="K107" s="15">
        <v>2</v>
      </c>
      <c r="L107" s="156"/>
      <c r="M107" s="141">
        <f t="shared" si="1"/>
        <v>0</v>
      </c>
      <c r="N107" s="158"/>
    </row>
    <row r="108" spans="1:14" ht="48" customHeight="1" x14ac:dyDescent="0.25">
      <c r="A108" s="44">
        <v>11</v>
      </c>
      <c r="B108" s="174"/>
      <c r="C108" s="174"/>
      <c r="D108" s="11" t="s">
        <v>168</v>
      </c>
      <c r="E108" s="104">
        <v>7284</v>
      </c>
      <c r="F108" s="105">
        <v>4954</v>
      </c>
      <c r="G108" s="87" t="s">
        <v>15</v>
      </c>
      <c r="H108" s="106" t="s">
        <v>303</v>
      </c>
      <c r="I108" s="107" t="s">
        <v>304</v>
      </c>
      <c r="J108" s="108" t="s">
        <v>305</v>
      </c>
      <c r="K108" s="15">
        <v>45</v>
      </c>
      <c r="L108" s="156"/>
      <c r="M108" s="141">
        <f t="shared" si="1"/>
        <v>0</v>
      </c>
      <c r="N108" s="158"/>
    </row>
    <row r="109" spans="1:14" ht="25.5" x14ac:dyDescent="0.25">
      <c r="A109" s="44">
        <v>12</v>
      </c>
      <c r="B109" s="174"/>
      <c r="C109" s="174"/>
      <c r="D109" s="97" t="s">
        <v>306</v>
      </c>
      <c r="E109" s="104">
        <v>5607</v>
      </c>
      <c r="F109" s="105"/>
      <c r="G109" s="87" t="s">
        <v>39</v>
      </c>
      <c r="H109" s="112" t="s">
        <v>307</v>
      </c>
      <c r="I109" s="107" t="s">
        <v>308</v>
      </c>
      <c r="J109" s="69" t="s">
        <v>309</v>
      </c>
      <c r="K109" s="15">
        <v>2</v>
      </c>
      <c r="L109" s="156"/>
      <c r="M109" s="141">
        <f t="shared" si="1"/>
        <v>0</v>
      </c>
      <c r="N109" s="158"/>
    </row>
    <row r="110" spans="1:14" ht="45" customHeight="1" x14ac:dyDescent="0.25">
      <c r="A110" s="44">
        <v>13</v>
      </c>
      <c r="B110" s="174"/>
      <c r="C110" s="175"/>
      <c r="D110" s="11" t="s">
        <v>176</v>
      </c>
      <c r="E110" s="104">
        <v>7296</v>
      </c>
      <c r="F110" s="105">
        <v>4964</v>
      </c>
      <c r="G110" s="87" t="s">
        <v>15</v>
      </c>
      <c r="H110" s="106" t="s">
        <v>310</v>
      </c>
      <c r="I110" s="107" t="s">
        <v>311</v>
      </c>
      <c r="J110" s="69" t="s">
        <v>312</v>
      </c>
      <c r="K110" s="15">
        <v>46</v>
      </c>
      <c r="L110" s="156"/>
      <c r="M110" s="141">
        <f t="shared" si="1"/>
        <v>0</v>
      </c>
      <c r="N110" s="158"/>
    </row>
    <row r="111" spans="1:14" ht="35.25" customHeight="1" x14ac:dyDescent="0.25">
      <c r="A111" s="37">
        <v>1</v>
      </c>
      <c r="B111" s="174"/>
      <c r="C111" s="178" t="s">
        <v>221</v>
      </c>
      <c r="D111" s="23" t="s">
        <v>38</v>
      </c>
      <c r="E111" s="113">
        <v>7705</v>
      </c>
      <c r="F111" s="114">
        <v>5340</v>
      </c>
      <c r="G111" s="113" t="s">
        <v>313</v>
      </c>
      <c r="H111" s="115" t="s">
        <v>314</v>
      </c>
      <c r="I111" s="116" t="s">
        <v>315</v>
      </c>
      <c r="J111" s="117" t="s">
        <v>316</v>
      </c>
      <c r="K111" s="15">
        <v>34</v>
      </c>
      <c r="L111" s="156"/>
      <c r="M111" s="141">
        <f t="shared" si="1"/>
        <v>0</v>
      </c>
      <c r="N111" s="158"/>
    </row>
    <row r="112" spans="1:14" ht="45" x14ac:dyDescent="0.25">
      <c r="A112" s="37">
        <v>2</v>
      </c>
      <c r="B112" s="174"/>
      <c r="C112" s="179"/>
      <c r="D112" s="23" t="s">
        <v>43</v>
      </c>
      <c r="E112" s="113">
        <v>7361</v>
      </c>
      <c r="F112" s="114">
        <v>5020</v>
      </c>
      <c r="G112" s="113" t="s">
        <v>101</v>
      </c>
      <c r="H112" s="115" t="s">
        <v>317</v>
      </c>
      <c r="I112" s="116" t="s">
        <v>318</v>
      </c>
      <c r="J112" s="117" t="s">
        <v>273</v>
      </c>
      <c r="K112" s="15">
        <v>39</v>
      </c>
      <c r="L112" s="156"/>
      <c r="M112" s="141">
        <f t="shared" si="1"/>
        <v>0</v>
      </c>
      <c r="N112" s="158"/>
    </row>
    <row r="113" spans="1:15" ht="38.25" x14ac:dyDescent="0.25">
      <c r="A113" s="37">
        <v>3</v>
      </c>
      <c r="B113" s="174"/>
      <c r="C113" s="180"/>
      <c r="D113" s="23" t="s">
        <v>225</v>
      </c>
      <c r="E113" s="113">
        <v>7681</v>
      </c>
      <c r="F113" s="114">
        <v>5317</v>
      </c>
      <c r="G113" s="113" t="s">
        <v>39</v>
      </c>
      <c r="H113" s="115" t="s">
        <v>319</v>
      </c>
      <c r="I113" s="116" t="s">
        <v>320</v>
      </c>
      <c r="J113" s="117" t="s">
        <v>321</v>
      </c>
      <c r="K113" s="15">
        <v>30</v>
      </c>
      <c r="L113" s="156"/>
      <c r="M113" s="141">
        <f t="shared" si="1"/>
        <v>0</v>
      </c>
      <c r="N113" s="158"/>
    </row>
    <row r="114" spans="1:15" ht="33" customHeight="1" x14ac:dyDescent="0.25">
      <c r="J114" s="164" t="s">
        <v>359</v>
      </c>
      <c r="K114" s="164"/>
      <c r="L114" s="164"/>
      <c r="M114" s="141">
        <f>SUM(M2:M113)</f>
        <v>0</v>
      </c>
      <c r="N114" s="158"/>
    </row>
    <row r="115" spans="1:15" x14ac:dyDescent="0.25">
      <c r="M115" s="145"/>
      <c r="N115" s="158"/>
    </row>
    <row r="116" spans="1:15" ht="51" customHeight="1" x14ac:dyDescent="0.25">
      <c r="A116" s="44">
        <v>1</v>
      </c>
      <c r="B116" s="165" t="s">
        <v>322</v>
      </c>
      <c r="C116" s="165" t="s">
        <v>323</v>
      </c>
      <c r="D116" s="11" t="s">
        <v>324</v>
      </c>
      <c r="E116" s="12">
        <v>6012</v>
      </c>
      <c r="F116" s="13">
        <v>3852</v>
      </c>
      <c r="G116" s="14" t="s">
        <v>325</v>
      </c>
      <c r="H116" s="14" t="s">
        <v>326</v>
      </c>
      <c r="I116" s="14" t="s">
        <v>327</v>
      </c>
      <c r="J116" s="45" t="s">
        <v>175</v>
      </c>
      <c r="K116" s="123">
        <v>1</v>
      </c>
      <c r="L116" s="124"/>
      <c r="M116" s="141">
        <f t="shared" si="1"/>
        <v>0</v>
      </c>
      <c r="N116" s="158"/>
    </row>
    <row r="117" spans="1:15" ht="36" x14ac:dyDescent="0.25">
      <c r="A117" s="44">
        <v>2</v>
      </c>
      <c r="B117" s="166"/>
      <c r="C117" s="167"/>
      <c r="D117" s="11" t="s">
        <v>14</v>
      </c>
      <c r="E117" s="12">
        <v>6741</v>
      </c>
      <c r="F117" s="13">
        <v>4505</v>
      </c>
      <c r="G117" s="14" t="s">
        <v>328</v>
      </c>
      <c r="H117" s="14" t="s">
        <v>143</v>
      </c>
      <c r="I117" s="45" t="s">
        <v>329</v>
      </c>
      <c r="J117" s="45" t="s">
        <v>330</v>
      </c>
      <c r="K117" s="15">
        <v>1</v>
      </c>
      <c r="L117" s="125"/>
      <c r="M117" s="141">
        <f t="shared" si="1"/>
        <v>0</v>
      </c>
      <c r="N117" s="158"/>
    </row>
    <row r="118" spans="1:15" ht="51" x14ac:dyDescent="0.25">
      <c r="A118" s="126">
        <v>3</v>
      </c>
      <c r="B118" s="168" t="s">
        <v>331</v>
      </c>
      <c r="C118" s="167"/>
      <c r="D118" s="127" t="s">
        <v>168</v>
      </c>
      <c r="E118" s="128">
        <v>6560</v>
      </c>
      <c r="F118" s="128">
        <v>4344</v>
      </c>
      <c r="G118" s="60" t="s">
        <v>15</v>
      </c>
      <c r="H118" s="60" t="s">
        <v>332</v>
      </c>
      <c r="I118" s="60" t="s">
        <v>333</v>
      </c>
      <c r="J118" s="129" t="s">
        <v>334</v>
      </c>
      <c r="K118" s="21">
        <v>1</v>
      </c>
      <c r="L118" s="160"/>
      <c r="M118" s="141">
        <f t="shared" si="1"/>
        <v>0</v>
      </c>
      <c r="N118" s="158"/>
    </row>
    <row r="119" spans="1:15" ht="48" x14ac:dyDescent="0.25">
      <c r="A119" s="126">
        <v>4</v>
      </c>
      <c r="B119" s="169"/>
      <c r="C119" s="167"/>
      <c r="D119" s="127" t="s">
        <v>164</v>
      </c>
      <c r="E119" s="171">
        <v>1000119157</v>
      </c>
      <c r="F119" s="172"/>
      <c r="G119" s="60" t="s">
        <v>149</v>
      </c>
      <c r="H119" s="60" t="s">
        <v>335</v>
      </c>
      <c r="I119" s="60" t="s">
        <v>336</v>
      </c>
      <c r="J119" s="129" t="s">
        <v>337</v>
      </c>
      <c r="K119" s="21">
        <v>2</v>
      </c>
      <c r="L119" s="160"/>
      <c r="M119" s="141">
        <f t="shared" si="1"/>
        <v>0</v>
      </c>
      <c r="N119" s="158"/>
    </row>
    <row r="120" spans="1:15" ht="51" x14ac:dyDescent="0.25">
      <c r="A120" s="126">
        <v>5</v>
      </c>
      <c r="B120" s="170"/>
      <c r="C120" s="167"/>
      <c r="D120" s="127" t="s">
        <v>324</v>
      </c>
      <c r="E120" s="128">
        <v>6542</v>
      </c>
      <c r="F120" s="128">
        <v>4330</v>
      </c>
      <c r="G120" s="60" t="s">
        <v>325</v>
      </c>
      <c r="H120" s="60" t="s">
        <v>214</v>
      </c>
      <c r="I120" s="60" t="s">
        <v>338</v>
      </c>
      <c r="J120" s="129" t="s">
        <v>175</v>
      </c>
      <c r="K120" s="21">
        <v>1</v>
      </c>
      <c r="L120" s="160"/>
      <c r="M120" s="141">
        <f t="shared" si="1"/>
        <v>0</v>
      </c>
      <c r="N120" s="158"/>
    </row>
    <row r="121" spans="1:15" ht="51" x14ac:dyDescent="0.25">
      <c r="A121" s="44">
        <v>6</v>
      </c>
      <c r="B121" s="165" t="s">
        <v>339</v>
      </c>
      <c r="C121" s="167"/>
      <c r="D121" s="131" t="s">
        <v>168</v>
      </c>
      <c r="E121" s="131">
        <v>6562</v>
      </c>
      <c r="F121" s="131">
        <v>4346</v>
      </c>
      <c r="G121" s="131" t="s">
        <v>15</v>
      </c>
      <c r="H121" s="131" t="s">
        <v>340</v>
      </c>
      <c r="I121" s="131" t="s">
        <v>341</v>
      </c>
      <c r="J121" s="132" t="s">
        <v>342</v>
      </c>
      <c r="K121" s="130">
        <v>1</v>
      </c>
      <c r="L121" s="73"/>
      <c r="M121" s="141">
        <f t="shared" si="1"/>
        <v>0</v>
      </c>
      <c r="N121" s="158"/>
    </row>
    <row r="122" spans="1:15" ht="38.25" x14ac:dyDescent="0.25">
      <c r="A122" s="44">
        <v>7</v>
      </c>
      <c r="B122" s="167"/>
      <c r="C122" s="167"/>
      <c r="D122" s="131" t="s">
        <v>172</v>
      </c>
      <c r="E122" s="131">
        <v>7273</v>
      </c>
      <c r="F122" s="131">
        <v>4945</v>
      </c>
      <c r="G122" s="131" t="s">
        <v>325</v>
      </c>
      <c r="H122" s="131" t="s">
        <v>343</v>
      </c>
      <c r="I122" s="131" t="s">
        <v>344</v>
      </c>
      <c r="J122" s="132" t="s">
        <v>345</v>
      </c>
      <c r="K122" s="130">
        <v>1</v>
      </c>
      <c r="L122" s="73"/>
      <c r="M122" s="141">
        <f t="shared" si="1"/>
        <v>0</v>
      </c>
      <c r="N122" s="158"/>
    </row>
    <row r="123" spans="1:15" ht="51" x14ac:dyDescent="0.25">
      <c r="A123" s="44">
        <v>8</v>
      </c>
      <c r="B123" s="166"/>
      <c r="C123" s="167"/>
      <c r="D123" s="133" t="s">
        <v>247</v>
      </c>
      <c r="E123" s="134">
        <v>5976</v>
      </c>
      <c r="F123" s="134">
        <v>3816</v>
      </c>
      <c r="G123" s="133" t="s">
        <v>346</v>
      </c>
      <c r="H123" s="133" t="s">
        <v>347</v>
      </c>
      <c r="I123" s="133" t="s">
        <v>348</v>
      </c>
      <c r="J123" s="135" t="s">
        <v>250</v>
      </c>
      <c r="K123" s="15">
        <v>1</v>
      </c>
      <c r="L123" s="75"/>
      <c r="M123" s="141">
        <f t="shared" si="1"/>
        <v>0</v>
      </c>
      <c r="N123" s="158"/>
    </row>
    <row r="124" spans="1:15" ht="38.1" customHeight="1" x14ac:dyDescent="0.25">
      <c r="A124" s="126">
        <v>9</v>
      </c>
      <c r="B124" s="168" t="s">
        <v>349</v>
      </c>
      <c r="C124" s="167"/>
      <c r="D124" s="136" t="s">
        <v>350</v>
      </c>
      <c r="E124" s="58">
        <v>7285</v>
      </c>
      <c r="F124" s="58">
        <v>4955</v>
      </c>
      <c r="G124" s="136" t="s">
        <v>351</v>
      </c>
      <c r="H124" s="136" t="s">
        <v>352</v>
      </c>
      <c r="I124" s="136" t="s">
        <v>353</v>
      </c>
      <c r="J124" s="137" t="s">
        <v>305</v>
      </c>
      <c r="K124" s="21">
        <v>1</v>
      </c>
      <c r="L124" s="161"/>
      <c r="M124" s="141">
        <f t="shared" si="1"/>
        <v>0</v>
      </c>
      <c r="N124" s="158"/>
    </row>
    <row r="125" spans="1:15" ht="38.25" customHeight="1" x14ac:dyDescent="0.25">
      <c r="A125" s="126">
        <v>10</v>
      </c>
      <c r="B125" s="170"/>
      <c r="C125" s="166"/>
      <c r="D125" s="136" t="s">
        <v>306</v>
      </c>
      <c r="E125" s="58"/>
      <c r="F125" s="58"/>
      <c r="G125" s="136" t="s">
        <v>354</v>
      </c>
      <c r="H125" s="136" t="s">
        <v>355</v>
      </c>
      <c r="I125" s="136" t="s">
        <v>356</v>
      </c>
      <c r="J125" s="137" t="s">
        <v>357</v>
      </c>
      <c r="K125" s="138">
        <v>1</v>
      </c>
      <c r="L125" s="161"/>
      <c r="M125" s="141">
        <f t="shared" si="1"/>
        <v>0</v>
      </c>
      <c r="N125" s="158"/>
    </row>
    <row r="126" spans="1:15" ht="36.75" customHeight="1" x14ac:dyDescent="0.25">
      <c r="J126" s="164" t="s">
        <v>360</v>
      </c>
      <c r="K126" s="164"/>
      <c r="L126" s="164"/>
      <c r="M126" s="146">
        <f>SUM(M116:M125)</f>
        <v>0</v>
      </c>
      <c r="N126" s="158"/>
    </row>
    <row r="127" spans="1:15" s="16" customFormat="1" ht="53.25" customHeight="1" x14ac:dyDescent="0.25">
      <c r="A127" s="118"/>
      <c r="B127" s="9"/>
      <c r="C127" s="9"/>
      <c r="D127" s="119"/>
      <c r="E127"/>
      <c r="F127" s="120"/>
      <c r="G127" s="119"/>
      <c r="H127" s="119"/>
      <c r="I127" s="119"/>
      <c r="J127" s="162" t="s">
        <v>362</v>
      </c>
      <c r="K127" s="162"/>
      <c r="L127" s="162"/>
      <c r="M127" s="147">
        <f>M126+M114</f>
        <v>0</v>
      </c>
      <c r="N127" s="158"/>
      <c r="O127"/>
    </row>
    <row r="128" spans="1:15" s="16" customFormat="1" ht="34.5" customHeight="1" x14ac:dyDescent="0.25">
      <c r="A128" s="118"/>
      <c r="B128" s="9"/>
      <c r="C128" s="9"/>
      <c r="D128" s="197"/>
      <c r="E128" s="198"/>
      <c r="F128" s="199"/>
      <c r="G128" s="197"/>
      <c r="H128" s="119"/>
      <c r="I128" s="119"/>
      <c r="J128" s="163" t="s">
        <v>363</v>
      </c>
      <c r="K128" s="163"/>
      <c r="L128" s="163"/>
      <c r="M128" s="147">
        <f>M127/1.05</f>
        <v>0</v>
      </c>
      <c r="N128" s="158"/>
      <c r="O128"/>
    </row>
    <row r="129" spans="1:15" s="16" customFormat="1" ht="51.75" customHeight="1" x14ac:dyDescent="0.25">
      <c r="A129" s="118"/>
      <c r="B129" s="9"/>
      <c r="C129" s="9"/>
      <c r="D129" s="200" t="s">
        <v>364</v>
      </c>
      <c r="E129" s="200"/>
      <c r="F129" s="200"/>
      <c r="G129" s="200"/>
      <c r="H129" s="119"/>
      <c r="I129" s="119"/>
      <c r="J129" s="163" t="s">
        <v>358</v>
      </c>
      <c r="K129" s="163"/>
      <c r="L129" s="163"/>
      <c r="M129" s="148">
        <f>M127+M128</f>
        <v>0</v>
      </c>
      <c r="N129" s="158"/>
      <c r="O129"/>
    </row>
  </sheetData>
  <mergeCells count="39">
    <mergeCell ref="D129:G129"/>
    <mergeCell ref="B2:B12"/>
    <mergeCell ref="C2:C9"/>
    <mergeCell ref="C10:C12"/>
    <mergeCell ref="B14:B24"/>
    <mergeCell ref="C14:C21"/>
    <mergeCell ref="C22:C24"/>
    <mergeCell ref="L68:L69"/>
    <mergeCell ref="L73:L74"/>
    <mergeCell ref="C80:C81"/>
    <mergeCell ref="B26:B37"/>
    <mergeCell ref="C26:C34"/>
    <mergeCell ref="C35:C37"/>
    <mergeCell ref="B39:B51"/>
    <mergeCell ref="C39:C48"/>
    <mergeCell ref="C49:C51"/>
    <mergeCell ref="B53:B66"/>
    <mergeCell ref="C53:C64"/>
    <mergeCell ref="C65:C66"/>
    <mergeCell ref="B68:B81"/>
    <mergeCell ref="C68:C79"/>
    <mergeCell ref="B83:B97"/>
    <mergeCell ref="C83:C94"/>
    <mergeCell ref="L83:L84"/>
    <mergeCell ref="C95:C97"/>
    <mergeCell ref="B99:B113"/>
    <mergeCell ref="C99:C110"/>
    <mergeCell ref="C111:C113"/>
    <mergeCell ref="B116:B117"/>
    <mergeCell ref="C116:C125"/>
    <mergeCell ref="B118:B120"/>
    <mergeCell ref="E119:F119"/>
    <mergeCell ref="B121:B123"/>
    <mergeCell ref="B124:B125"/>
    <mergeCell ref="J127:L127"/>
    <mergeCell ref="J129:L129"/>
    <mergeCell ref="J114:L114"/>
    <mergeCell ref="J126:L126"/>
    <mergeCell ref="J128:L128"/>
  </mergeCells>
  <pageMargins left="0.31496062992125984" right="0.31496062992125984" top="0.55118110236220474" bottom="0.35433070866141736" header="0.31496062992125984" footer="0.31496062992125984"/>
  <pageSetup paperSize="9" scale="82" fitToHeight="0" orientation="landscape" r:id="rId1"/>
  <headerFooter>
    <oddHeader>&amp;LPRILOG 2. 
&amp;CPopis odabranih udžbenika u školskoj 2021./22. godini&amp;R&amp;P/&amp;N</oddHeader>
  </headerFooter>
  <rowBreaks count="8" manualBreakCount="8">
    <brk id="12" max="16383" man="1"/>
    <brk id="25" max="16383" man="1"/>
    <brk id="38" max="16383" man="1"/>
    <brk id="52" max="16383" man="1"/>
    <brk id="67" max="16383" man="1"/>
    <brk id="82" max="16383" man="1"/>
    <brk id="98" max="16383" man="1"/>
    <brk id="115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Troškovnik-udžbenici-2021-22</vt:lpstr>
      <vt:lpstr>'Troškovnik-udžbenici-2021-22'!Ispis_naslova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Windows korisnik</cp:lastModifiedBy>
  <cp:lastPrinted>2021-07-08T07:07:54Z</cp:lastPrinted>
  <dcterms:created xsi:type="dcterms:W3CDTF">2021-07-08T05:30:20Z</dcterms:created>
  <dcterms:modified xsi:type="dcterms:W3CDTF">2021-07-08T07:08:05Z</dcterms:modified>
</cp:coreProperties>
</file>